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 2025\03 MARZO 2025\Estados Financieros Transparencia\"/>
    </mc:Choice>
  </mc:AlternateContent>
  <bookViews>
    <workbookView xWindow="0" yWindow="0" windowWidth="19440" windowHeight="9435" tabRatio="894" firstSheet="5" activeTab="21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'C-07'!$A$1:$H$39</definedName>
    <definedName name="_xlnm.Print_Area" localSheetId="2">'C-08'!$A$1:$J$32</definedName>
    <definedName name="_xlnm.Print_Area" localSheetId="3">'C-09'!$A$1:$G$30</definedName>
    <definedName name="_xlnm.Print_Area" localSheetId="4">'C-10'!$A$1:$E$36</definedName>
    <definedName name="_xlnm.Print_Area" localSheetId="5">'C-11'!$A$1:$F$45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'C-15'!$A$1:$H$39</definedName>
    <definedName name="_xlnm.Print_Area" localSheetId="10">'C-16'!$A$1:$G$35</definedName>
    <definedName name="_xlnm.Print_Area" localSheetId="11">'C-17'!$A$1:$F$32</definedName>
    <definedName name="_xlnm.Print_Area" localSheetId="12">'C-18'!$A$1:$E$30</definedName>
    <definedName name="_xlnm.Print_Area" localSheetId="13">'C-19'!$A$1:$E$31</definedName>
    <definedName name="_xlnm.Print_Area" localSheetId="14">'C-20'!$A$1:$E$55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'C-24'!$A$1:$G$33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  <definedName name="OLE_LINK1" localSheetId="1">'C-07'!$B$36</definedName>
  </definedNames>
  <calcPr calcId="162913"/>
</workbook>
</file>

<file path=xl/calcChain.xml><?xml version="1.0" encoding="utf-8"?>
<calcChain xmlns="http://schemas.openxmlformats.org/spreadsheetml/2006/main">
  <c r="D39" i="195" l="1"/>
  <c r="E9" i="169" l="1"/>
  <c r="C30" i="172"/>
  <c r="C47" i="166"/>
  <c r="C23" i="192" l="1"/>
  <c r="D16" i="166" l="1"/>
  <c r="D32" i="166" l="1"/>
  <c r="D39" i="166"/>
  <c r="D14" i="166"/>
  <c r="D18" i="156" l="1"/>
  <c r="D38" i="166" l="1"/>
  <c r="D21" i="166"/>
  <c r="D22" i="166"/>
  <c r="D28" i="166"/>
  <c r="D18" i="166"/>
  <c r="D43" i="166"/>
  <c r="D42" i="166"/>
  <c r="D45" i="166"/>
  <c r="D13" i="166"/>
  <c r="D41" i="166"/>
  <c r="D35" i="166"/>
  <c r="D29" i="166"/>
  <c r="D11" i="166"/>
  <c r="D24" i="166"/>
  <c r="D12" i="166"/>
  <c r="D33" i="166"/>
  <c r="D30" i="166"/>
  <c r="D40" i="166"/>
  <c r="D37" i="166"/>
  <c r="D36" i="166"/>
  <c r="D25" i="166"/>
  <c r="D23" i="166"/>
  <c r="D44" i="166"/>
  <c r="D17" i="166"/>
  <c r="D31" i="166"/>
  <c r="D19" i="166"/>
  <c r="D26" i="166"/>
  <c r="D34" i="166"/>
  <c r="D27" i="166"/>
  <c r="D15" i="166"/>
  <c r="D10" i="166"/>
  <c r="D20" i="166"/>
  <c r="E22" i="160"/>
  <c r="E21" i="160"/>
  <c r="D47" i="166" l="1"/>
  <c r="D24" i="194"/>
  <c r="C18" i="193"/>
  <c r="C19" i="190" l="1"/>
  <c r="C19" i="189"/>
  <c r="C15" i="169" l="1"/>
  <c r="C14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<sst xmlns="http://schemas.openxmlformats.org/spreadsheetml/2006/main" count="691" uniqueCount="409">
  <si>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</si>
  <si>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</si>
  <si>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</si>
  <si>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</si>
  <si>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</si>
  <si>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</si>
  <si>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</si>
  <si>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</si>
  <si>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</si>
  <si>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</si>
  <si>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</si>
  <si>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</si>
  <si>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</si>
  <si>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</si>
  <si>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</si>
  <si>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</si>
  <si>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</si>
  <si>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</si>
  <si>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</si>
  <si>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</si>
  <si>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</si>
  <si>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</si>
  <si>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</si>
  <si>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</si>
  <si>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</si>
  <si>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</si>
  <si>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</si>
  <si>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</si>
  <si>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</si>
  <si>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</si>
  <si>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</si>
  <si>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</si>
  <si>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</si>
  <si>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</si>
  <si>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</si>
  <si>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</si>
  <si>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</si>
  <si>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</si>
  <si>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</si>
  <si>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</si>
  <si>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</si>
  <si>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</si>
  <si>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</si>
  <si>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</si>
  <si>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</si>
  <si>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</si>
  <si>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</si>
  <si>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</si>
  <si>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</si>
  <si>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</si>
  <si>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</si>
  <si>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</si>
  <si>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</si>
  <si>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</si>
  <si>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</si>
  <si>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</si>
  <si>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</si>
  <si>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</si>
  <si>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</si>
  <si>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</si>
  <si>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</si>
  <si>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</si>
  <si>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</si>
  <si>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</si>
  <si>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</si>
  <si>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</si>
  <si>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</si>
  <si>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</si>
  <si>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</si>
  <si>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</si>
  <si>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</si>
  <si>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</si>
  <si>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</si>
  <si>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</si>
  <si>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</si>
  <si>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</si>
  <si>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</si>
  <si>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</si>
  <si>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</si>
  <si>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</si>
  <si>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</si>
  <si>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</si>
  <si>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</si>
  <si>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</si>
  <si>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</si>
  <si>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</si>
  <si>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</si>
  <si>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</si>
  <si>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</si>
  <si>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</si>
  <si>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</si>
  <si>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</si>
  <si>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</si>
  <si>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</si>
  <si>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</si>
  <si>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</si>
  <si>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</si>
  <si>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</si>
  <si>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</si>
  <si>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</si>
  <si>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</si>
  <si>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</si>
  <si>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</si>
  <si>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</si>
  <si>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</si>
  <si>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</si>
  <si>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</si>
  <si>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</si>
  <si>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</si>
  <si>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</si>
  <si>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</si>
  <si>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</si>
  <si>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</si>
  <si>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</si>
  <si>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</si>
  <si>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</si>
  <si>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</si>
  <si>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</si>
  <si>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</si>
  <si>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</si>
  <si>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</si>
  <si>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</si>
  <si>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</si>
  <si>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</si>
  <si>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</si>
  <si>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</si>
  <si>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</si>
  <si>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</si>
  <si>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</si>
  <si>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</si>
  <si>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</si>
  <si>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</si>
  <si>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</si>
  <si>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</si>
  <si>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</si>
  <si>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</si>
  <si>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</si>
  <si>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</si>
  <si>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</si>
  <si>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</si>
  <si>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</si>
  <si>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</si>
  <si>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</si>
  <si>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</si>
  <si>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</si>
  <si>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</si>
  <si>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</si>
  <si>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</si>
  <si>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</si>
  <si>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</si>
  <si>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</si>
  <si>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</si>
  <si>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</si>
  <si>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</si>
  <si>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</si>
  <si>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</si>
  <si>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</si>
  <si>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</si>
  <si>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</si>
  <si>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</si>
  <si>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</si>
  <si>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</si>
  <si>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</si>
  <si>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</si>
  <si>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</si>
  <si>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</si>
  <si>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</si>
  <si>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</si>
  <si>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</si>
  <si>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</si>
  <si>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</si>
  <si>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</si>
  <si>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</si>
  <si>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</si>
  <si>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</si>
  <si>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</si>
  <si>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</si>
  <si>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</si>
  <si>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</si>
  <si>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</si>
  <si>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</si>
  <si>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</si>
  <si>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</si>
  <si>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</si>
  <si>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</si>
  <si>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</si>
  <si>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</si>
  <si>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</si>
  <si>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</si>
  <si>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</si>
  <si>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</si>
  <si>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</si>
  <si>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</si>
  <si>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</si>
  <si>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</si>
  <si>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</si>
  <si>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</si>
  <si>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</si>
  <si>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</si>
  <si>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</si>
  <si>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</si>
  <si>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</si>
  <si>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</si>
  <si>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</si>
  <si>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</si>
  <si>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</si>
  <si>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</si>
  <si>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</si>
  <si>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</si>
  <si>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</si>
  <si>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</si>
  <si>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</si>
  <si>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</si>
  <si>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</si>
  <si>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</si>
  <si>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</si>
  <si>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</si>
  <si>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</si>
  <si>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</si>
  <si>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</si>
  <si>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</si>
  <si>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</si>
  <si>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</si>
  <si>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</si>
  <si>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</si>
  <si>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</si>
  <si>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</si>
  <si>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</si>
  <si>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</si>
  <si>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</si>
  <si>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</si>
  <si>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</si>
  <si>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</si>
  <si>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</si>
  <si>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</si>
  <si>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</si>
  <si>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</si>
  <si>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</si>
  <si>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</si>
  <si>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</si>
  <si>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</si>
  <si>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</si>
  <si>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</si>
  <si>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</si>
  <si>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</si>
  <si>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</si>
  <si>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</si>
  <si>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</si>
  <si>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</si>
  <si>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</si>
  <si>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</si>
  <si>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</si>
  <si>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</si>
  <si>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</si>
  <si>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</si>
  <si>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</si>
  <si>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</si>
  <si>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</si>
  <si>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</si>
  <si>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</si>
  <si>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</si>
  <si>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</si>
  <si>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</si>
  <si>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</si>
  <si>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</si>
  <si>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</si>
  <si>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</si>
  <si>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</si>
  <si>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</si>
  <si>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</si>
  <si>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</si>
  <si>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</si>
  <si>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</si>
  <si>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</si>
  <si>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</si>
  <si>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</si>
  <si>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</si>
  <si>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</si>
  <si>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</si>
  <si>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</si>
  <si>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</si>
  <si>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</si>
  <si>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</si>
  <si>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</si>
  <si>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</si>
  <si>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</si>
  <si>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</si>
  <si>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</si>
  <si>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</si>
  <si>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</si>
  <si>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</si>
  <si>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</si>
  <si>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</si>
  <si>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</si>
  <si>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</si>
  <si>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</si>
  <si>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x</t>
  </si>
  <si>
    <t>si</t>
  </si>
  <si>
    <t>4131-01</t>
  </si>
  <si>
    <t>Aportacion de Otros</t>
  </si>
  <si>
    <t>Beneficiarios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</si>
  <si>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</si>
  <si>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</si>
  <si>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</si>
  <si>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</si>
  <si>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</si>
  <si>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</si>
  <si>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</si>
  <si>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</si>
  <si>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</si>
  <si>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</si>
  <si>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</si>
  <si>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</si>
  <si>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</si>
  <si>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</si>
  <si>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</si>
  <si>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</si>
  <si>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</si>
  <si>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</si>
  <si>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</si>
  <si>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</si>
  <si>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</si>
  <si>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</si>
  <si>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</si>
  <si>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</si>
  <si>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</si>
  <si>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</si>
  <si>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</si>
  <si>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</si>
  <si>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CAJA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</si>
  <si>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</si>
  <si>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</si>
  <si>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</si>
  <si>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</si>
  <si>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</si>
  <si>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</si>
  <si>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</si>
  <si>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</si>
  <si>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</si>
  <si>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</si>
  <si>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</si>
  <si>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</si>
  <si>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</si>
  <si>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</si>
  <si>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</si>
  <si>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</si>
  <si>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</si>
  <si>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5113-1322</t>
  </si>
  <si>
    <t>Prima Vacacional</t>
  </si>
  <si>
    <t>5129-2941</t>
  </si>
  <si>
    <t>Refacciones y Accesorios Menores de E. C.</t>
  </si>
  <si>
    <t>5133-3321</t>
  </si>
  <si>
    <t>Servicios de diseño Arquitectura, Ingenieria</t>
  </si>
  <si>
    <t>5133-3363</t>
  </si>
  <si>
    <t>Servicios de Elaboracion e Impresión de Doc.</t>
  </si>
  <si>
    <t>5135-3511</t>
  </si>
  <si>
    <t>1263-1</t>
  </si>
  <si>
    <t>1263-2</t>
  </si>
  <si>
    <t>Depreciacion acumulada de mobiliario y equipo educacional</t>
  </si>
  <si>
    <t>Depreciacion acumulada de mobiliario y equipo de administracion</t>
  </si>
  <si>
    <t>5113-1321</t>
  </si>
  <si>
    <t>Prestaciones de fin de año en efectivo</t>
  </si>
  <si>
    <t>5133-3311</t>
  </si>
  <si>
    <t>Estimaciones, Depreciaciones</t>
  </si>
  <si>
    <t>5515-1</t>
  </si>
  <si>
    <t>Nombre del Ente Público (a) INSTITUTO MUNICIPAL DE VIVIENDA DE SOLEDAD DE GRACIANO SANCHEZ</t>
  </si>
  <si>
    <t>5139-3921</t>
  </si>
  <si>
    <t>5115-1521</t>
  </si>
  <si>
    <t>Indemnizaciones</t>
  </si>
  <si>
    <t>Impuestos y derechos</t>
  </si>
  <si>
    <t>5139-3951</t>
  </si>
  <si>
    <t>Penas, Multas,Accesorios y Actualizaciones</t>
  </si>
  <si>
    <t>5139-3981</t>
  </si>
  <si>
    <t xml:space="preserve">Impuesto Sobre Nomina </t>
  </si>
  <si>
    <t>Publicaciones Impresas</t>
  </si>
  <si>
    <t>5121-2151</t>
  </si>
  <si>
    <t>Combustibles</t>
  </si>
  <si>
    <t>Arrendamiento de Mob. y Equipo de Admin</t>
  </si>
  <si>
    <t>Conservacion y Mant. Menor Inmuebles</t>
  </si>
  <si>
    <t>Reparacion y Mant. de Equipo de Transporte</t>
  </si>
  <si>
    <t>Servicios legales, de Ccont. Audit. y relac.</t>
  </si>
  <si>
    <t>5126-2611</t>
  </si>
  <si>
    <t>5132-3231</t>
  </si>
  <si>
    <t>5135-3551</t>
  </si>
  <si>
    <t>Material Electrico y Electronico</t>
  </si>
  <si>
    <t>MUNICIPIO DE SOLEDAD DE GS</t>
  </si>
  <si>
    <t>5115-1552</t>
  </si>
  <si>
    <t>Apoyo por Especializacion y Capacitacion</t>
  </si>
  <si>
    <t>5124-2461</t>
  </si>
  <si>
    <t>5133-3361</t>
  </si>
  <si>
    <t>Servicio de Apoyo Administrativo</t>
  </si>
  <si>
    <t>5137-3751</t>
  </si>
  <si>
    <t>Viaticos en el Pais</t>
  </si>
  <si>
    <t>5121-2141</t>
  </si>
  <si>
    <t>Materiales, utiles y equipos menores de T I</t>
  </si>
  <si>
    <t>2112-3951</t>
  </si>
  <si>
    <t>Penas, multas, accesorios y actualizaciones</t>
  </si>
  <si>
    <t>2111-2-1211</t>
  </si>
  <si>
    <t xml:space="preserve">Honorarios asimilables a salarios </t>
  </si>
  <si>
    <t>2111-3-1321</t>
  </si>
  <si>
    <t>2111-3-1322</t>
  </si>
  <si>
    <t>Prima vacacional</t>
  </si>
  <si>
    <t>2111-5-1521</t>
  </si>
  <si>
    <t>740.000.00</t>
  </si>
  <si>
    <t>Saldo al 30 de Noviembre de 2024</t>
  </si>
  <si>
    <t>Detalle de las adquisiciones de bienes muebles e inmuebles realizadas durante el ejercicio 2025</t>
  </si>
  <si>
    <t>Saldo al 31 de marzo de 2025</t>
  </si>
  <si>
    <t>Correspondiente del 01 de Enero al 31 de Marzo de 2025</t>
  </si>
  <si>
    <t>Correspondiente 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</si>
</sst>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_-* #,##0_-;\-* #,##0_-;_-* &quot;-&quot;??_-;_-@_-"/>
    <numFmt numFmtId="169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23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49" fontId="42" fillId="0" borderId="0" xfId="115" applyNumberFormat="1" applyFont="1" applyFill="1" applyBorder="1" applyAlignment="1">
      <alignment horizontal="left" vertical="center" wrapText="1"/>
    </xf>
    <xf numFmtId="0" fontId="42" fillId="0" borderId="0" xfId="115" applyFont="1" applyAlignment="1">
      <alignment horizontal="center"/>
    </xf>
    <xf numFmtId="0" fontId="42" fillId="0" borderId="0" xfId="115" applyFont="1"/>
    <xf numFmtId="0" fontId="42" fillId="0" borderId="0" xfId="115" applyFont="1" applyAlignment="1">
      <alignment horizontal="center"/>
    </xf>
    <xf numFmtId="0" fontId="42" fillId="0" borderId="0" xfId="115" applyFont="1"/>
    <xf numFmtId="43" fontId="45" fillId="24" borderId="19" xfId="134" applyFont="1" applyFill="1" applyBorder="1" applyAlignment="1">
      <alignment horizontal="center" vertical="center"/>
    </xf>
    <xf numFmtId="43" fontId="42" fillId="0" borderId="19" xfId="134" applyFont="1" applyFill="1" applyBorder="1" applyAlignment="1">
      <alignment wrapText="1"/>
    </xf>
    <xf numFmtId="43" fontId="42" fillId="0" borderId="19" xfId="134" applyFont="1" applyBorder="1" applyAlignment="1">
      <alignment wrapText="1"/>
    </xf>
    <xf numFmtId="43" fontId="45" fillId="0" borderId="19" xfId="134" applyFont="1" applyFill="1" applyBorder="1" applyAlignment="1">
      <alignment horizontal="right" vertical="center" wrapText="1"/>
    </xf>
    <xf numFmtId="43" fontId="45" fillId="0" borderId="19" xfId="134" applyFont="1" applyFill="1" applyBorder="1" applyAlignment="1">
      <alignment horizontal="right" wrapText="1"/>
    </xf>
    <xf numFmtId="0" fontId="42" fillId="0" borderId="19" xfId="115" applyFont="1" applyFill="1" applyBorder="1" applyAlignment="1">
      <alignment horizontal="left" wrapText="1"/>
    </xf>
    <xf numFmtId="0" fontId="42" fillId="0" borderId="19" xfId="115" applyFont="1" applyFill="1" applyBorder="1" applyAlignment="1">
      <alignment wrapText="1"/>
    </xf>
    <xf numFmtId="0" fontId="42" fillId="0" borderId="19" xfId="115" applyFont="1" applyFill="1" applyBorder="1" applyAlignment="1">
      <alignment vertical="center"/>
    </xf>
    <xf numFmtId="43" fontId="42" fillId="0" borderId="19" xfId="134" applyFont="1" applyFill="1" applyBorder="1" applyAlignment="1">
      <alignment vertical="center"/>
    </xf>
    <xf numFmtId="4" fontId="42" fillId="0" borderId="19" xfId="115" applyNumberFormat="1" applyFont="1" applyFill="1" applyBorder="1" applyAlignment="1">
      <alignment horizontal="center" vertical="center" wrapText="1"/>
    </xf>
    <xf numFmtId="0" fontId="42" fillId="0" borderId="19" xfId="115" applyFont="1" applyFill="1" applyBorder="1" applyAlignment="1">
      <alignment horizontal="center" vertical="center" wrapText="1"/>
    </xf>
    <xf numFmtId="0" fontId="42" fillId="0" borderId="29" xfId="115" applyFont="1" applyFill="1" applyBorder="1" applyAlignment="1">
      <alignment horizontal="left" vertical="center"/>
    </xf>
    <xf numFmtId="0" fontId="42" fillId="0" borderId="0" xfId="115" applyFont="1"/>
    <xf numFmtId="4" fontId="42" fillId="0" borderId="29" xfId="116" applyNumberFormat="1" applyFont="1" applyFill="1" applyBorder="1" applyAlignment="1">
      <alignment horizontal="right" vertical="center" wrapText="1"/>
    </xf>
    <xf numFmtId="0" fontId="42" fillId="0" borderId="29" xfId="115" applyFont="1" applyFill="1" applyBorder="1" applyAlignment="1">
      <alignment vertical="center"/>
    </xf>
    <xf numFmtId="168" fontId="42" fillId="0" borderId="29" xfId="134" applyNumberFormat="1" applyFont="1" applyBorder="1" applyAlignment="1">
      <alignment horizontal="center" vertical="top" wrapText="1"/>
    </xf>
    <xf numFmtId="4" fontId="46" fillId="0" borderId="0" xfId="115" applyNumberFormat="1" applyFont="1"/>
    <xf numFmtId="169" fontId="17" fillId="0" borderId="0" xfId="0" applyNumberFormat="1" applyFont="1" applyAlignment="1">
      <alignment vertical="center"/>
    </xf>
    <xf numFmtId="169" fontId="17" fillId="0" borderId="0" xfId="0" applyNumberFormat="1" applyFont="1"/>
    <xf numFmtId="0" fontId="51" fillId="0" borderId="0" xfId="115" applyFont="1" applyFill="1" applyBorder="1" applyAlignment="1">
      <alignment horizontal="center" vertical="center" wrapText="1"/>
    </xf>
    <xf numFmtId="0" fontId="66" fillId="0" borderId="0" xfId="115" applyFont="1" applyFill="1" applyBorder="1" applyAlignment="1">
      <alignment horizontal="center" vertical="center" wrapText="1"/>
    </xf>
    <xf numFmtId="0" fontId="67" fillId="0" borderId="0" xfId="0" applyFont="1"/>
    <xf numFmtId="44" fontId="45" fillId="26" borderId="19" xfId="133" applyNumberFormat="1" applyFont="1" applyFill="1" applyBorder="1" applyAlignment="1">
      <alignment horizontal="center" vertical="center" wrapText="1"/>
    </xf>
    <xf numFmtId="44" fontId="45" fillId="0" borderId="19" xfId="133" applyNumberFormat="1" applyFont="1" applyBorder="1" applyAlignment="1">
      <alignment horizontal="center" vertical="top" wrapText="1"/>
    </xf>
    <xf numFmtId="44" fontId="42" fillId="0" borderId="19" xfId="134" applyNumberFormat="1" applyFont="1" applyBorder="1" applyAlignment="1">
      <alignment horizontal="center" vertical="top" wrapText="1"/>
    </xf>
    <xf numFmtId="44" fontId="45" fillId="26" borderId="19" xfId="0" applyNumberFormat="1" applyFont="1" applyFill="1" applyBorder="1" applyAlignment="1">
      <alignment horizontal="center" vertical="center" wrapText="1"/>
    </xf>
    <xf numFmtId="43" fontId="42" fillId="0" borderId="29" xfId="47" applyFont="1" applyFill="1" applyBorder="1" applyAlignment="1">
      <alignment horizontal="center" vertical="center" wrapText="1"/>
    </xf>
    <xf numFmtId="4" fontId="51" fillId="0" borderId="0" xfId="115" applyNumberFormat="1" applyFont="1" applyFill="1" applyBorder="1" applyAlignment="1">
      <alignment horizontal="center" vertical="center" wrapText="1"/>
    </xf>
    <xf numFmtId="4" fontId="66" fillId="0" borderId="0" xfId="115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48" fillId="0" borderId="0" xfId="115" applyFont="1" applyAlignment="1">
      <alignment horizontal="center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7" fillId="0" borderId="0" xfId="115" applyFont="1" applyAlignment="1">
      <alignment horizontal="center"/>
    </xf>
    <xf numFmtId="0" fontId="0" fillId="0" borderId="0" xfId="0" applyAlignment="1">
      <alignment wrapText="1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26</xdr:row>
      <xdr:rowOff>123824</xdr:rowOff>
    </xdr:from>
    <xdr:to>
      <xdr:col>3</xdr:col>
      <xdr:colOff>4660698</xdr:colOff>
      <xdr:row>31</xdr:row>
      <xdr:rowOff>9524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019924"/>
          <a:ext cx="9537498" cy="7905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420688</xdr:colOff>
      <xdr:row>31</xdr:row>
      <xdr:rowOff>55562</xdr:rowOff>
    </xdr:from>
    <xdr:to>
      <xdr:col>8</xdr:col>
      <xdr:colOff>494065</xdr:colOff>
      <xdr:row>36</xdr:row>
      <xdr:rowOff>23878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8" y="5262562"/>
          <a:ext cx="9193565" cy="7620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29</xdr:row>
      <xdr:rowOff>0</xdr:rowOff>
    </xdr:from>
    <xdr:to>
      <xdr:col>8</xdr:col>
      <xdr:colOff>630590</xdr:colOff>
      <xdr:row>33</xdr:row>
      <xdr:rowOff>114366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4733925"/>
          <a:ext cx="9193565" cy="7620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24</xdr:row>
      <xdr:rowOff>104775</xdr:rowOff>
    </xdr:from>
    <xdr:to>
      <xdr:col>7</xdr:col>
      <xdr:colOff>59090</xdr:colOff>
      <xdr:row>29</xdr:row>
      <xdr:rowOff>57216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4143375"/>
          <a:ext cx="9193565" cy="7620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23</xdr:row>
      <xdr:rowOff>38100</xdr:rowOff>
    </xdr:from>
    <xdr:to>
      <xdr:col>6</xdr:col>
      <xdr:colOff>87665</xdr:colOff>
      <xdr:row>27</xdr:row>
      <xdr:rowOff>76266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371975"/>
          <a:ext cx="9193565" cy="7620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23</xdr:row>
      <xdr:rowOff>152400</xdr:rowOff>
    </xdr:from>
    <xdr:to>
      <xdr:col>6</xdr:col>
      <xdr:colOff>611540</xdr:colOff>
      <xdr:row>28</xdr:row>
      <xdr:rowOff>9591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4476750"/>
          <a:ext cx="9193565" cy="7620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52</xdr:row>
      <xdr:rowOff>9525</xdr:rowOff>
    </xdr:from>
    <xdr:to>
      <xdr:col>4</xdr:col>
      <xdr:colOff>1485900</xdr:colOff>
      <xdr:row>55</xdr:row>
      <xdr:rowOff>151130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324975"/>
          <a:ext cx="8258175" cy="6845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23</xdr:row>
      <xdr:rowOff>114300</xdr:rowOff>
    </xdr:from>
    <xdr:to>
      <xdr:col>8</xdr:col>
      <xdr:colOff>373415</xdr:colOff>
      <xdr:row>27</xdr:row>
      <xdr:rowOff>152466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4476750"/>
          <a:ext cx="9193565" cy="762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365126</xdr:colOff>
      <xdr:row>22</xdr:row>
      <xdr:rowOff>127000</xdr:rowOff>
    </xdr:from>
    <xdr:to>
      <xdr:col>7</xdr:col>
      <xdr:colOff>460376</xdr:colOff>
      <xdr:row>26</xdr:row>
      <xdr:rowOff>52067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126" y="4318000"/>
          <a:ext cx="7905750" cy="65531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34</xdr:row>
      <xdr:rowOff>19050</xdr:rowOff>
    </xdr:from>
    <xdr:to>
      <xdr:col>5</xdr:col>
      <xdr:colOff>440090</xdr:colOff>
      <xdr:row>38</xdr:row>
      <xdr:rowOff>47691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6419850"/>
          <a:ext cx="9193565" cy="7620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4</xdr:col>
      <xdr:colOff>910915</xdr:colOff>
      <xdr:row>14</xdr:row>
      <xdr:rowOff>87299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21336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27</xdr:row>
      <xdr:rowOff>66675</xdr:rowOff>
    </xdr:from>
    <xdr:to>
      <xdr:col>7</xdr:col>
      <xdr:colOff>544865</xdr:colOff>
      <xdr:row>31</xdr:row>
      <xdr:rowOff>104841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5114925"/>
          <a:ext cx="9193565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33</xdr:row>
      <xdr:rowOff>76200</xdr:rowOff>
    </xdr:from>
    <xdr:to>
      <xdr:col>8</xdr:col>
      <xdr:colOff>516290</xdr:colOff>
      <xdr:row>37</xdr:row>
      <xdr:rowOff>9591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5857875"/>
          <a:ext cx="9193565" cy="7620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28</xdr:row>
      <xdr:rowOff>123825</xdr:rowOff>
    </xdr:from>
    <xdr:to>
      <xdr:col>4</xdr:col>
      <xdr:colOff>354365</xdr:colOff>
      <xdr:row>33</xdr:row>
      <xdr:rowOff>76266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6172200"/>
          <a:ext cx="9193565" cy="7620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242985</xdr:colOff>
      <xdr:row>33</xdr:row>
      <xdr:rowOff>9719</xdr:rowOff>
    </xdr:from>
    <xdr:to>
      <xdr:col>6</xdr:col>
      <xdr:colOff>280887</xdr:colOff>
      <xdr:row>37</xdr:row>
      <xdr:rowOff>110867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985" y="6249566"/>
          <a:ext cx="9193565" cy="76206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45</xdr:row>
      <xdr:rowOff>47625</xdr:rowOff>
    </xdr:from>
    <xdr:to>
      <xdr:col>5</xdr:col>
      <xdr:colOff>28575</xdr:colOff>
      <xdr:row>49</xdr:row>
      <xdr:rowOff>35201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8020050"/>
          <a:ext cx="8353425" cy="692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10</xdr:col>
      <xdr:colOff>97190</xdr:colOff>
      <xdr:row>30</xdr:row>
      <xdr:rowOff>114366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657725"/>
          <a:ext cx="9193565" cy="762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 editAs="oneCell">
    <xdr:from>
      <xdr:col>0</xdr:col>
      <xdr:colOff>533400</xdr:colOff>
      <xdr:row>25</xdr:row>
      <xdr:rowOff>142875</xdr:rowOff>
    </xdr:from>
    <xdr:to>
      <xdr:col>8</xdr:col>
      <xdr:colOff>373415</xdr:colOff>
      <xdr:row>30</xdr:row>
      <xdr:rowOff>95316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391025"/>
          <a:ext cx="9193565" cy="76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27</xdr:row>
      <xdr:rowOff>9525</xdr:rowOff>
    </xdr:from>
    <xdr:to>
      <xdr:col>7</xdr:col>
      <xdr:colOff>116240</xdr:colOff>
      <xdr:row>31</xdr:row>
      <xdr:rowOff>123891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4533900"/>
          <a:ext cx="9193565" cy="76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68</xdr:row>
      <xdr:rowOff>23923</xdr:rowOff>
    </xdr:from>
    <xdr:to>
      <xdr:col>4</xdr:col>
      <xdr:colOff>939457</xdr:colOff>
      <xdr:row>68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447675</xdr:colOff>
      <xdr:row>37</xdr:row>
      <xdr:rowOff>123825</xdr:rowOff>
    </xdr:from>
    <xdr:to>
      <xdr:col>7</xdr:col>
      <xdr:colOff>211490</xdr:colOff>
      <xdr:row>41</xdr:row>
      <xdr:rowOff>161991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7324725"/>
          <a:ext cx="9193565" cy="7620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25</xdr:row>
      <xdr:rowOff>123825</xdr:rowOff>
    </xdr:from>
    <xdr:to>
      <xdr:col>4</xdr:col>
      <xdr:colOff>97190</xdr:colOff>
      <xdr:row>29</xdr:row>
      <xdr:rowOff>161991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6200775"/>
          <a:ext cx="9193565" cy="7620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26</xdr:row>
      <xdr:rowOff>38100</xdr:rowOff>
    </xdr:from>
    <xdr:to>
      <xdr:col>5</xdr:col>
      <xdr:colOff>716315</xdr:colOff>
      <xdr:row>30</xdr:row>
      <xdr:rowOff>57216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153025"/>
          <a:ext cx="9193565" cy="7620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714375</xdr:colOff>
      <xdr:row>26</xdr:row>
      <xdr:rowOff>152400</xdr:rowOff>
    </xdr:from>
    <xdr:to>
      <xdr:col>9</xdr:col>
      <xdr:colOff>182915</xdr:colOff>
      <xdr:row>31</xdr:row>
      <xdr:rowOff>104841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610100"/>
          <a:ext cx="9193565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workbookViewId="0">
      <pane ySplit="4" topLeftCell="A5" activePane="bottomLeft" state="frozen"/>
      <selection pane="bottomLeft" activeCell="D12" sqref="D12"/>
    </sheetView>
  </sheetViews>
  <sheetFormatPr baseColWidth="10" defaultRowHeight="14.25" x14ac:dyDescent="0.2"/>
  <cols>
    <col min="1" max="1" width="11.42578125" style="193"/>
    <col min="2" max="2" width="41.85546875" style="193" bestFit="1" customWidth="1"/>
    <col min="3" max="3" width="25" style="207" customWidth="1"/>
    <col min="4" max="4" width="70.85546875" style="193" bestFit="1" customWidth="1"/>
    <col min="5" max="16384" width="11.42578125" style="193"/>
  </cols>
  <sheetData>
    <row r="1" spans="1:5" ht="15" x14ac:dyDescent="0.25">
      <c r="A1" s="304" t="s">
        <v>272</v>
      </c>
      <c r="B1" s="304"/>
      <c r="C1" s="304"/>
      <c r="D1" s="304"/>
    </row>
    <row r="2" spans="1:5" ht="15" x14ac:dyDescent="0.25">
      <c r="A2" s="304" t="s">
        <v>229</v>
      </c>
      <c r="B2" s="304"/>
      <c r="C2" s="304"/>
      <c r="D2" s="304"/>
    </row>
    <row r="3" spans="1:5" ht="15" thickBot="1" x14ac:dyDescent="0.25"/>
    <row r="4" spans="1:5" ht="28.5" customHeight="1" thickBot="1" x14ac:dyDescent="0.25">
      <c r="A4" s="220" t="s">
        <v>206</v>
      </c>
      <c r="B4" s="221" t="s">
        <v>205</v>
      </c>
      <c r="C4" s="221" t="s">
        <v>210</v>
      </c>
      <c r="D4" s="222" t="s">
        <v>209</v>
      </c>
    </row>
    <row r="5" spans="1:5" ht="18" x14ac:dyDescent="0.25">
      <c r="A5" s="216" t="s">
        <v>208</v>
      </c>
      <c r="B5" s="316" t="s">
        <v>207</v>
      </c>
      <c r="C5" s="312" t="s">
        <v>16</v>
      </c>
      <c r="D5" s="239" t="s">
        <v>6</v>
      </c>
      <c r="E5" s="238"/>
    </row>
    <row r="6" spans="1:5" ht="18" x14ac:dyDescent="0.25">
      <c r="A6" s="217" t="s">
        <v>211</v>
      </c>
      <c r="B6" s="317"/>
      <c r="C6" s="313"/>
      <c r="D6" s="240" t="s">
        <v>21</v>
      </c>
      <c r="E6" s="238"/>
    </row>
    <row r="7" spans="1:5" ht="18" x14ac:dyDescent="0.25">
      <c r="A7" s="217" t="s">
        <v>212</v>
      </c>
      <c r="B7" s="317"/>
      <c r="C7" s="313"/>
      <c r="D7" s="240" t="s">
        <v>3</v>
      </c>
      <c r="E7" s="238"/>
    </row>
    <row r="8" spans="1:5" ht="18" x14ac:dyDescent="0.25">
      <c r="A8" s="217" t="s">
        <v>213</v>
      </c>
      <c r="B8" s="317"/>
      <c r="C8" s="313"/>
      <c r="D8" s="240" t="s">
        <v>25</v>
      </c>
      <c r="E8" s="238"/>
    </row>
    <row r="9" spans="1:5" ht="18" x14ac:dyDescent="0.25">
      <c r="A9" s="217" t="s">
        <v>214</v>
      </c>
      <c r="B9" s="317"/>
      <c r="C9" s="313"/>
      <c r="D9" s="240" t="s">
        <v>58</v>
      </c>
      <c r="E9" s="238"/>
    </row>
    <row r="10" spans="1:5" ht="18" x14ac:dyDescent="0.25">
      <c r="A10" s="217" t="s">
        <v>215</v>
      </c>
      <c r="B10" s="317"/>
      <c r="C10" s="313"/>
      <c r="D10" s="240" t="s">
        <v>42</v>
      </c>
      <c r="E10" s="238"/>
    </row>
    <row r="11" spans="1:5" ht="18" x14ac:dyDescent="0.25">
      <c r="A11" s="217" t="s">
        <v>216</v>
      </c>
      <c r="B11" s="317"/>
      <c r="C11" s="313"/>
      <c r="D11" s="240" t="s">
        <v>59</v>
      </c>
      <c r="E11" s="238"/>
    </row>
    <row r="12" spans="1:5" ht="18" x14ac:dyDescent="0.25">
      <c r="A12" s="217" t="s">
        <v>217</v>
      </c>
      <c r="B12" s="317"/>
      <c r="C12" s="313"/>
      <c r="D12" s="240" t="s">
        <v>141</v>
      </c>
      <c r="E12" s="238"/>
    </row>
    <row r="13" spans="1:5" ht="18" x14ac:dyDescent="0.25">
      <c r="A13" s="218" t="s">
        <v>218</v>
      </c>
      <c r="B13" s="317"/>
      <c r="C13" s="314" t="s">
        <v>47</v>
      </c>
      <c r="D13" s="240" t="s">
        <v>140</v>
      </c>
      <c r="E13" s="238"/>
    </row>
    <row r="14" spans="1:5" ht="18" x14ac:dyDescent="0.25">
      <c r="A14" s="218" t="s">
        <v>219</v>
      </c>
      <c r="B14" s="317"/>
      <c r="C14" s="314"/>
      <c r="D14" s="240" t="s">
        <v>67</v>
      </c>
      <c r="E14" s="238"/>
    </row>
    <row r="15" spans="1:5" ht="18.75" thickBot="1" x14ac:dyDescent="0.3">
      <c r="A15" s="219" t="s">
        <v>220</v>
      </c>
      <c r="B15" s="318"/>
      <c r="C15" s="315"/>
      <c r="D15" s="241" t="s">
        <v>48</v>
      </c>
      <c r="E15" s="238"/>
    </row>
    <row r="16" spans="1:5" ht="18" x14ac:dyDescent="0.25">
      <c r="A16" s="223" t="s">
        <v>221</v>
      </c>
      <c r="B16" s="316" t="s">
        <v>230</v>
      </c>
      <c r="C16" s="309" t="s">
        <v>50</v>
      </c>
      <c r="D16" s="224" t="s">
        <v>50</v>
      </c>
      <c r="E16" s="238"/>
    </row>
    <row r="17" spans="1:5" ht="18" x14ac:dyDescent="0.25">
      <c r="A17" s="218" t="s">
        <v>222</v>
      </c>
      <c r="B17" s="317"/>
      <c r="C17" s="319"/>
      <c r="D17" s="240" t="s">
        <v>49</v>
      </c>
      <c r="E17" s="238"/>
    </row>
    <row r="18" spans="1:5" ht="43.5" thickBot="1" x14ac:dyDescent="0.3">
      <c r="A18" s="219" t="s">
        <v>223</v>
      </c>
      <c r="B18" s="318"/>
      <c r="C18" s="225" t="s">
        <v>66</v>
      </c>
      <c r="D18" s="242" t="s">
        <v>54</v>
      </c>
      <c r="E18" s="238"/>
    </row>
    <row r="19" spans="1:5" ht="18" x14ac:dyDescent="0.25">
      <c r="A19" s="223" t="s">
        <v>224</v>
      </c>
      <c r="B19" s="305" t="s">
        <v>235</v>
      </c>
      <c r="C19" s="320" t="s">
        <v>233</v>
      </c>
      <c r="D19" s="239" t="s">
        <v>234</v>
      </c>
      <c r="E19" s="238"/>
    </row>
    <row r="20" spans="1:5" ht="18.75" thickBot="1" x14ac:dyDescent="0.3">
      <c r="A20" s="219" t="s">
        <v>225</v>
      </c>
      <c r="B20" s="322"/>
      <c r="C20" s="321"/>
      <c r="D20" s="241" t="s">
        <v>232</v>
      </c>
      <c r="E20" s="238"/>
    </row>
    <row r="21" spans="1:5" ht="18" x14ac:dyDescent="0.25">
      <c r="A21" s="223" t="s">
        <v>226</v>
      </c>
      <c r="B21" s="323" t="s">
        <v>236</v>
      </c>
      <c r="C21" s="309" t="s">
        <v>237</v>
      </c>
      <c r="D21" s="226" t="s">
        <v>238</v>
      </c>
      <c r="E21" s="238"/>
    </row>
    <row r="22" spans="1:5" ht="28.5" x14ac:dyDescent="0.25">
      <c r="A22" s="218" t="s">
        <v>227</v>
      </c>
      <c r="B22" s="324"/>
      <c r="C22" s="310"/>
      <c r="D22" s="243" t="s">
        <v>253</v>
      </c>
      <c r="E22" s="238"/>
    </row>
    <row r="23" spans="1:5" ht="18.75" thickBot="1" x14ac:dyDescent="0.3">
      <c r="A23" s="219" t="s">
        <v>228</v>
      </c>
      <c r="B23" s="325"/>
      <c r="C23" s="311"/>
      <c r="D23" s="242" t="s">
        <v>254</v>
      </c>
      <c r="E23" s="238"/>
    </row>
    <row r="24" spans="1:5" ht="42.75" customHeight="1" x14ac:dyDescent="0.25">
      <c r="A24" s="223" t="s">
        <v>251</v>
      </c>
      <c r="B24" s="305" t="s">
        <v>270</v>
      </c>
      <c r="C24" s="307" t="s">
        <v>271</v>
      </c>
      <c r="D24" s="239" t="s">
        <v>189</v>
      </c>
      <c r="E24" s="238"/>
    </row>
    <row r="25" spans="1:5" ht="32.25" customHeight="1" thickBot="1" x14ac:dyDescent="0.3">
      <c r="A25" s="219" t="s">
        <v>252</v>
      </c>
      <c r="B25" s="306"/>
      <c r="C25" s="308"/>
      <c r="D25" s="241" t="s">
        <v>160</v>
      </c>
      <c r="E25" s="238"/>
    </row>
    <row r="26" spans="1:5" x14ac:dyDescent="0.2">
      <c r="A26" s="207"/>
    </row>
    <row r="27" spans="1:5" x14ac:dyDescent="0.2">
      <c r="A27" s="207"/>
    </row>
    <row r="28" spans="1:5" x14ac:dyDescent="0.2">
      <c r="A28" s="207"/>
    </row>
    <row r="29" spans="1:5" x14ac:dyDescent="0.2">
      <c r="A29" s="207"/>
    </row>
    <row r="30" spans="1:5" x14ac:dyDescent="0.2">
      <c r="A30" s="207"/>
    </row>
    <row r="31" spans="1:5" x14ac:dyDescent="0.2">
      <c r="A31" s="207"/>
    </row>
    <row r="32" spans="1:5" x14ac:dyDescent="0.2">
      <c r="A32" s="207"/>
    </row>
    <row r="33" spans="1:4" x14ac:dyDescent="0.2">
      <c r="A33" s="207"/>
    </row>
    <row r="34" spans="1:4" x14ac:dyDescent="0.2">
      <c r="A34" s="207"/>
    </row>
    <row r="35" spans="1:4" x14ac:dyDescent="0.2">
      <c r="A35" s="207"/>
      <c r="B35" s="181"/>
      <c r="C35" s="181"/>
      <c r="D35" s="181"/>
    </row>
    <row r="36" spans="1:4" x14ac:dyDescent="0.2">
      <c r="A36" s="207"/>
      <c r="B36" s="51"/>
      <c r="C36" s="136"/>
      <c r="D36" s="137"/>
    </row>
    <row r="37" spans="1:4" x14ac:dyDescent="0.2">
      <c r="A37" s="207"/>
      <c r="B37" s="51"/>
      <c r="C37" s="136"/>
      <c r="D37" s="137"/>
    </row>
    <row r="38" spans="1:4" x14ac:dyDescent="0.2">
      <c r="A38" s="207"/>
      <c r="B38" s="294"/>
      <c r="C38" s="302"/>
      <c r="D38" s="302"/>
    </row>
    <row r="39" spans="1:4" ht="15" x14ac:dyDescent="0.2">
      <c r="A39" s="207"/>
      <c r="B39" s="295"/>
      <c r="C39" s="303"/>
      <c r="D39" s="303"/>
    </row>
    <row r="40" spans="1:4" ht="15" x14ac:dyDescent="0.2">
      <c r="A40" s="207"/>
      <c r="B40" s="295"/>
      <c r="C40" s="303"/>
      <c r="D40" s="303"/>
    </row>
    <row r="41" spans="1:4" ht="15" x14ac:dyDescent="0.25">
      <c r="A41" s="207"/>
      <c r="B41" s="296"/>
      <c r="C41" s="296"/>
      <c r="D41" s="296"/>
    </row>
    <row r="42" spans="1:4" x14ac:dyDescent="0.2">
      <c r="A42" s="207"/>
      <c r="B42" s="181"/>
      <c r="C42" s="181"/>
      <c r="D42" s="181"/>
    </row>
    <row r="43" spans="1:4" x14ac:dyDescent="0.2">
      <c r="A43" s="207"/>
    </row>
    <row r="44" spans="1:4" x14ac:dyDescent="0.2">
      <c r="A44" s="207"/>
    </row>
  </sheetData>
  <protectedRanges>
    <protectedRange sqref="B36:D40" name="Rango1_1"/>
  </protectedRanges>
  <mergeCells count="16">
    <mergeCell ref="C38:D38"/>
    <mergeCell ref="C39:D39"/>
    <mergeCell ref="C40:D40"/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3622047244094491" top="0.74803149606299213" bottom="0.74803149606299213" header="0.31496062992125984" footer="0.51181102362204722"/>
  <pageSetup scale="85" orientation="landscape" r:id="rId1"/>
  <headerFooter>
    <oddFooter>&amp;CHoja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4" zoomScale="120" zoomScaleNormal="120" workbookViewId="0">
      <selection activeCell="D15" sqref="D15"/>
    </sheetView>
  </sheetViews>
  <sheetFormatPr baseColWidth="10" defaultRowHeight="12.75" x14ac:dyDescent="0.2"/>
  <cols>
    <col min="1" max="1" width="13.85546875" style="10" customWidth="1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42" t="s">
        <v>18</v>
      </c>
      <c r="B2" s="342"/>
      <c r="C2" s="342"/>
      <c r="D2" s="342"/>
      <c r="E2" s="342"/>
      <c r="F2" s="342"/>
      <c r="G2" s="342"/>
    </row>
    <row r="3" spans="1:8" x14ac:dyDescent="0.2">
      <c r="A3" s="342" t="s">
        <v>17</v>
      </c>
      <c r="B3" s="342"/>
      <c r="C3" s="342"/>
      <c r="D3" s="342"/>
      <c r="E3" s="342"/>
      <c r="F3" s="342"/>
      <c r="G3" s="342"/>
    </row>
    <row r="4" spans="1:8" x14ac:dyDescent="0.2">
      <c r="A4" s="343" t="s">
        <v>47</v>
      </c>
      <c r="B4" s="343"/>
      <c r="C4" s="343"/>
      <c r="D4" s="343"/>
      <c r="E4" s="343"/>
      <c r="F4" s="343"/>
      <c r="G4" s="343"/>
    </row>
    <row r="5" spans="1:8" x14ac:dyDescent="0.2">
      <c r="A5" s="343" t="s">
        <v>140</v>
      </c>
      <c r="B5" s="343"/>
      <c r="C5" s="343"/>
      <c r="D5" s="343"/>
      <c r="E5" s="343"/>
      <c r="F5" s="343"/>
      <c r="G5" s="343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42" t="s">
        <v>275</v>
      </c>
      <c r="B7" s="342"/>
      <c r="C7" s="342"/>
      <c r="D7" s="342"/>
      <c r="E7" s="342"/>
      <c r="F7" s="342"/>
      <c r="G7" s="342"/>
      <c r="H7" s="342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32" t="s">
        <v>14</v>
      </c>
      <c r="B10" s="332" t="s">
        <v>13</v>
      </c>
      <c r="C10" s="334" t="s">
        <v>406</v>
      </c>
      <c r="D10" s="336" t="s">
        <v>139</v>
      </c>
      <c r="E10" s="336"/>
      <c r="F10" s="336"/>
      <c r="G10" s="336"/>
      <c r="H10" s="434" t="s">
        <v>85</v>
      </c>
    </row>
    <row r="11" spans="1:8" ht="25.5" x14ac:dyDescent="0.2">
      <c r="A11" s="333"/>
      <c r="B11" s="333"/>
      <c r="C11" s="335"/>
      <c r="D11" s="159" t="s">
        <v>76</v>
      </c>
      <c r="E11" s="159" t="s">
        <v>77</v>
      </c>
      <c r="F11" s="159" t="s">
        <v>78</v>
      </c>
      <c r="G11" s="159" t="s">
        <v>79</v>
      </c>
      <c r="H11" s="434"/>
    </row>
    <row r="12" spans="1:8" s="287" customFormat="1" x14ac:dyDescent="0.2">
      <c r="A12" s="286" t="s">
        <v>397</v>
      </c>
      <c r="B12" s="289" t="s">
        <v>398</v>
      </c>
      <c r="C12" s="288">
        <v>816000</v>
      </c>
      <c r="D12" s="284" t="s">
        <v>296</v>
      </c>
      <c r="E12" s="284"/>
      <c r="F12" s="284"/>
      <c r="G12" s="284"/>
      <c r="H12" s="285" t="s">
        <v>297</v>
      </c>
    </row>
    <row r="13" spans="1:8" s="287" customFormat="1" x14ac:dyDescent="0.2">
      <c r="A13" s="286" t="s">
        <v>399</v>
      </c>
      <c r="B13" s="289" t="s">
        <v>361</v>
      </c>
      <c r="C13" s="288">
        <v>253066.67</v>
      </c>
      <c r="D13" s="284" t="s">
        <v>296</v>
      </c>
      <c r="E13" s="284"/>
      <c r="F13" s="284"/>
      <c r="G13" s="284"/>
      <c r="H13" s="285" t="s">
        <v>297</v>
      </c>
    </row>
    <row r="14" spans="1:8" s="287" customFormat="1" x14ac:dyDescent="0.2">
      <c r="A14" s="286" t="s">
        <v>400</v>
      </c>
      <c r="B14" s="289" t="s">
        <v>401</v>
      </c>
      <c r="C14" s="288">
        <v>50613.33</v>
      </c>
      <c r="D14" s="284" t="s">
        <v>296</v>
      </c>
      <c r="E14" s="284"/>
      <c r="F14" s="284"/>
      <c r="G14" s="284"/>
      <c r="H14" s="285" t="s">
        <v>297</v>
      </c>
    </row>
    <row r="15" spans="1:8" s="287" customFormat="1" x14ac:dyDescent="0.2">
      <c r="A15" s="286" t="s">
        <v>402</v>
      </c>
      <c r="B15" s="289" t="s">
        <v>368</v>
      </c>
      <c r="C15" s="288">
        <v>80000</v>
      </c>
      <c r="D15" s="284" t="s">
        <v>296</v>
      </c>
      <c r="E15" s="284"/>
      <c r="F15" s="284"/>
      <c r="G15" s="284"/>
      <c r="H15" s="285" t="s">
        <v>297</v>
      </c>
    </row>
    <row r="16" spans="1:8" s="11" customFormat="1" x14ac:dyDescent="0.2">
      <c r="A16" s="286" t="s">
        <v>395</v>
      </c>
      <c r="B16" s="286" t="s">
        <v>396</v>
      </c>
      <c r="C16" s="301">
        <v>-465</v>
      </c>
      <c r="D16" s="284" t="s">
        <v>296</v>
      </c>
      <c r="E16" s="284"/>
      <c r="F16" s="284"/>
      <c r="G16" s="284"/>
      <c r="H16" s="285" t="s">
        <v>297</v>
      </c>
    </row>
    <row r="17" spans="1:8" x14ac:dyDescent="0.2">
      <c r="A17" s="5" t="s">
        <v>292</v>
      </c>
      <c r="B17" s="9" t="s">
        <v>293</v>
      </c>
      <c r="C17" s="7">
        <v>90000</v>
      </c>
      <c r="D17" s="7"/>
      <c r="E17" s="284" t="s">
        <v>296</v>
      </c>
      <c r="F17" s="6"/>
      <c r="G17" s="250"/>
      <c r="H17" s="250" t="s">
        <v>297</v>
      </c>
    </row>
    <row r="18" spans="1:8" s="234" customFormat="1" x14ac:dyDescent="0.2">
      <c r="A18" s="5" t="s">
        <v>294</v>
      </c>
      <c r="B18" s="9" t="s">
        <v>295</v>
      </c>
      <c r="C18" s="7">
        <v>12.54</v>
      </c>
      <c r="D18" s="7"/>
      <c r="E18" s="284" t="s">
        <v>296</v>
      </c>
      <c r="F18" s="6"/>
      <c r="G18" s="250"/>
      <c r="H18" s="250" t="s">
        <v>297</v>
      </c>
    </row>
    <row r="19" spans="1:8" s="234" customFormat="1" x14ac:dyDescent="0.2">
      <c r="A19" s="5"/>
      <c r="B19" s="9"/>
      <c r="C19" s="7"/>
      <c r="D19" s="7"/>
      <c r="E19" s="7"/>
      <c r="F19" s="6"/>
      <c r="G19" s="250"/>
      <c r="H19" s="250"/>
    </row>
    <row r="20" spans="1:8" s="234" customFormat="1" x14ac:dyDescent="0.2">
      <c r="A20" s="5"/>
      <c r="B20" s="9"/>
      <c r="C20" s="7"/>
      <c r="D20" s="7"/>
      <c r="E20" s="7"/>
      <c r="F20" s="6"/>
      <c r="G20" s="5"/>
      <c r="H20" s="5"/>
    </row>
    <row r="21" spans="1:8" x14ac:dyDescent="0.2">
      <c r="A21" s="5"/>
      <c r="B21" s="9"/>
      <c r="C21" s="7"/>
      <c r="D21" s="7"/>
      <c r="E21" s="7"/>
      <c r="F21" s="6"/>
      <c r="G21" s="5"/>
      <c r="H21" s="5"/>
    </row>
    <row r="22" spans="1:8" x14ac:dyDescent="0.2">
      <c r="A22" s="5"/>
      <c r="B22" s="8"/>
      <c r="C22" s="7"/>
      <c r="D22" s="7"/>
      <c r="E22" s="7"/>
      <c r="F22" s="6"/>
      <c r="G22" s="5"/>
      <c r="H22" s="5"/>
    </row>
    <row r="23" spans="1:8" s="63" customFormat="1" x14ac:dyDescent="0.2">
      <c r="A23" s="80"/>
      <c r="B23" s="87" t="s">
        <v>1</v>
      </c>
      <c r="C23" s="29">
        <f>SUM(C12:C22)</f>
        <v>1289227.54</v>
      </c>
      <c r="D23" s="29"/>
      <c r="E23" s="29"/>
      <c r="F23" s="88"/>
      <c r="G23" s="80"/>
      <c r="H23" s="80"/>
    </row>
    <row r="24" spans="1:8" x14ac:dyDescent="0.2">
      <c r="A24" s="1"/>
      <c r="B24" s="4"/>
      <c r="C24" s="3"/>
      <c r="D24" s="3"/>
      <c r="E24" s="3"/>
      <c r="F24" s="2"/>
      <c r="G24" s="1"/>
    </row>
    <row r="25" spans="1:8" s="174" customFormat="1" x14ac:dyDescent="0.2">
      <c r="A25" s="412" t="s">
        <v>273</v>
      </c>
      <c r="B25" s="412"/>
      <c r="C25" s="412"/>
      <c r="D25" s="412"/>
      <c r="E25" s="412"/>
      <c r="F25" s="412"/>
      <c r="G25" s="412"/>
      <c r="H25" s="412"/>
    </row>
    <row r="26" spans="1:8" s="174" customFormat="1" x14ac:dyDescent="0.2">
      <c r="A26" s="1"/>
      <c r="B26" s="4"/>
      <c r="C26" s="3"/>
      <c r="D26" s="3"/>
      <c r="E26" s="3"/>
      <c r="F26" s="2"/>
      <c r="G26" s="1"/>
    </row>
    <row r="27" spans="1:8" x14ac:dyDescent="0.2">
      <c r="A27" s="1"/>
      <c r="B27" s="4"/>
      <c r="C27" s="3"/>
      <c r="D27" s="3"/>
      <c r="E27" s="3"/>
      <c r="F27" s="2"/>
      <c r="G27" s="1"/>
    </row>
    <row r="31" spans="1:8" x14ac:dyDescent="0.2">
      <c r="C31" s="27"/>
    </row>
    <row r="40" spans="1:8" x14ac:dyDescent="0.2">
      <c r="A40" s="1"/>
      <c r="D40" s="73"/>
      <c r="E40" s="73"/>
    </row>
    <row r="41" spans="1:8" ht="15" customHeight="1" x14ac:dyDescent="0.2">
      <c r="A41" s="435" t="s">
        <v>73</v>
      </c>
      <c r="B41" s="435"/>
      <c r="C41" s="435"/>
      <c r="D41" s="435"/>
      <c r="E41" s="435"/>
      <c r="F41" s="435"/>
      <c r="G41" s="435"/>
      <c r="H41" s="435"/>
    </row>
    <row r="42" spans="1:8" ht="15.75" customHeight="1" x14ac:dyDescent="0.2">
      <c r="A42" s="328" t="s">
        <v>102</v>
      </c>
      <c r="B42" s="329"/>
      <c r="C42" s="329"/>
      <c r="D42" s="329"/>
      <c r="E42" s="97"/>
      <c r="F42" s="76"/>
      <c r="G42" s="76"/>
      <c r="H42" s="105"/>
    </row>
    <row r="43" spans="1:8" ht="15.75" customHeight="1" x14ac:dyDescent="0.2">
      <c r="A43" s="328" t="s">
        <v>103</v>
      </c>
      <c r="B43" s="329"/>
      <c r="C43" s="329"/>
      <c r="D43" s="329"/>
      <c r="E43" s="97"/>
      <c r="F43" s="76"/>
      <c r="G43" s="76"/>
      <c r="H43" s="106"/>
    </row>
    <row r="44" spans="1:8" ht="18" customHeight="1" x14ac:dyDescent="0.2">
      <c r="A44" s="330" t="s">
        <v>142</v>
      </c>
      <c r="B44" s="331"/>
      <c r="C44" s="331"/>
      <c r="D44" s="331"/>
      <c r="E44" s="98"/>
      <c r="F44" s="78"/>
      <c r="G44" s="78"/>
      <c r="H44" s="107"/>
    </row>
    <row r="49" ht="10.5" customHeight="1" x14ac:dyDescent="0.2"/>
  </sheetData>
  <protectedRanges>
    <protectedRange sqref="B9:C9 B20:E22 B11:E11 B16:B19 D16:E19 B12:B15 D12:E15" name="Rango1_1"/>
    <protectedRange sqref="C12:C19" name="Rango1_1_1"/>
  </protectedRanges>
  <dataConsolidate/>
  <mergeCells count="15">
    <mergeCell ref="A43:D43"/>
    <mergeCell ref="A44:D44"/>
    <mergeCell ref="H10:H11"/>
    <mergeCell ref="A41:H41"/>
    <mergeCell ref="A10:A11"/>
    <mergeCell ref="B10:B11"/>
    <mergeCell ref="C10:C11"/>
    <mergeCell ref="D10:G10"/>
    <mergeCell ref="A25:H25"/>
    <mergeCell ref="A2:G2"/>
    <mergeCell ref="A3:G3"/>
    <mergeCell ref="A4:G4"/>
    <mergeCell ref="A5:G5"/>
    <mergeCell ref="A42:D42"/>
    <mergeCell ref="A7:H7"/>
  </mergeCells>
  <dataValidations disablePrompts="1"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51181102362204722"/>
  <pageSetup scale="99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workbookViewId="0">
      <selection activeCell="B30" sqref="B30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36"/>
      <c r="B2" s="436"/>
      <c r="C2" s="436"/>
      <c r="D2" s="436"/>
      <c r="E2" s="436"/>
    </row>
    <row r="3" spans="1:7" ht="15.75" customHeight="1" x14ac:dyDescent="0.2">
      <c r="A3" s="379" t="s">
        <v>18</v>
      </c>
      <c r="B3" s="379"/>
      <c r="C3" s="379"/>
      <c r="D3" s="379"/>
      <c r="E3" s="379"/>
      <c r="F3" s="379"/>
      <c r="G3" s="379"/>
    </row>
    <row r="4" spans="1:7" x14ac:dyDescent="0.2">
      <c r="A4" s="379" t="s">
        <v>17</v>
      </c>
      <c r="B4" s="379"/>
      <c r="C4" s="379"/>
      <c r="D4" s="379"/>
      <c r="E4" s="379"/>
      <c r="F4" s="379"/>
      <c r="G4" s="379"/>
    </row>
    <row r="5" spans="1:7" x14ac:dyDescent="0.2">
      <c r="A5" s="380" t="s">
        <v>47</v>
      </c>
      <c r="B5" s="380"/>
      <c r="C5" s="380"/>
      <c r="D5" s="380"/>
      <c r="E5" s="380"/>
      <c r="F5" s="380"/>
      <c r="G5" s="380"/>
    </row>
    <row r="6" spans="1:7" s="176" customFormat="1" x14ac:dyDescent="0.2">
      <c r="A6" s="442" t="s">
        <v>67</v>
      </c>
      <c r="B6" s="442"/>
      <c r="C6" s="442"/>
      <c r="D6" s="442"/>
      <c r="E6" s="442"/>
      <c r="F6" s="442"/>
      <c r="G6" s="442"/>
    </row>
    <row r="7" spans="1:7" x14ac:dyDescent="0.2">
      <c r="A7" s="112"/>
      <c r="B7" s="112"/>
      <c r="C7" s="112"/>
      <c r="D7" s="112"/>
      <c r="E7" s="112"/>
    </row>
    <row r="8" spans="1:7" x14ac:dyDescent="0.2">
      <c r="A8" s="342" t="s">
        <v>275</v>
      </c>
      <c r="B8" s="342"/>
      <c r="C8" s="342"/>
      <c r="D8" s="342"/>
      <c r="E8" s="342"/>
      <c r="F8" s="342"/>
      <c r="G8" s="342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37" t="s">
        <v>14</v>
      </c>
      <c r="B11" s="437" t="s">
        <v>13</v>
      </c>
      <c r="C11" s="440" t="s">
        <v>11</v>
      </c>
      <c r="D11" s="440" t="s">
        <v>46</v>
      </c>
      <c r="E11" s="440" t="s">
        <v>24</v>
      </c>
      <c r="F11" s="449" t="s">
        <v>45</v>
      </c>
      <c r="G11" s="449"/>
    </row>
    <row r="12" spans="1:7" x14ac:dyDescent="0.2">
      <c r="A12" s="438"/>
      <c r="B12" s="439"/>
      <c r="C12" s="441"/>
      <c r="D12" s="441"/>
      <c r="E12" s="441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5" customFormat="1" x14ac:dyDescent="0.2">
      <c r="A14" s="91"/>
      <c r="B14" s="92"/>
      <c r="C14" s="93"/>
      <c r="D14" s="94"/>
      <c r="E14" s="94"/>
      <c r="F14" s="91"/>
      <c r="G14" s="91"/>
    </row>
    <row r="15" spans="1:7" s="245" customFormat="1" x14ac:dyDescent="0.2">
      <c r="A15" s="91"/>
      <c r="B15" s="92"/>
      <c r="C15" s="93"/>
      <c r="D15" s="94"/>
      <c r="E15" s="94"/>
      <c r="F15" s="91"/>
      <c r="G15" s="91"/>
    </row>
    <row r="16" spans="1:7" s="245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412" t="s">
        <v>273</v>
      </c>
      <c r="B21" s="412"/>
      <c r="C21" s="412"/>
      <c r="D21" s="412"/>
      <c r="E21" s="412"/>
      <c r="F21" s="412"/>
      <c r="G21" s="412"/>
      <c r="H21" s="201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45" t="s">
        <v>73</v>
      </c>
      <c r="B37" s="346"/>
      <c r="C37" s="346"/>
      <c r="D37" s="346"/>
      <c r="E37" s="346"/>
      <c r="F37" s="346"/>
      <c r="G37" s="347"/>
    </row>
    <row r="38" spans="1:7" x14ac:dyDescent="0.2">
      <c r="A38" s="348" t="s">
        <v>74</v>
      </c>
      <c r="B38" s="349"/>
      <c r="C38" s="349"/>
      <c r="D38" s="349"/>
      <c r="E38" s="349"/>
      <c r="F38" s="349"/>
      <c r="G38" s="450"/>
    </row>
    <row r="39" spans="1:7" x14ac:dyDescent="0.2">
      <c r="A39" s="351" t="s">
        <v>80</v>
      </c>
      <c r="B39" s="352"/>
      <c r="C39" s="352"/>
      <c r="D39" s="352"/>
      <c r="E39" s="352"/>
      <c r="F39" s="352"/>
      <c r="G39" s="353"/>
    </row>
    <row r="40" spans="1:7" x14ac:dyDescent="0.2">
      <c r="A40" s="351" t="s">
        <v>82</v>
      </c>
      <c r="B40" s="352"/>
      <c r="C40" s="352"/>
      <c r="D40" s="352"/>
      <c r="E40" s="352"/>
      <c r="F40" s="352"/>
      <c r="G40" s="353"/>
    </row>
    <row r="41" spans="1:7" x14ac:dyDescent="0.2">
      <c r="A41" s="443" t="s">
        <v>83</v>
      </c>
      <c r="B41" s="444"/>
      <c r="C41" s="444"/>
      <c r="D41" s="444"/>
      <c r="E41" s="444"/>
      <c r="F41" s="444"/>
      <c r="G41" s="445"/>
    </row>
    <row r="42" spans="1:7" x14ac:dyDescent="0.2">
      <c r="A42" s="446" t="s">
        <v>84</v>
      </c>
      <c r="B42" s="447"/>
      <c r="C42" s="447"/>
      <c r="D42" s="447"/>
      <c r="E42" s="447"/>
      <c r="F42" s="447"/>
      <c r="G42" s="448"/>
    </row>
  </sheetData>
  <protectedRanges>
    <protectedRange sqref="C10:D10 B12:D20 B22:D23" name="Rango1_1"/>
    <protectedRange sqref="F12" name="Rango1_1_1"/>
  </protectedRanges>
  <mergeCells count="19">
    <mergeCell ref="A41:G41"/>
    <mergeCell ref="A42:G42"/>
    <mergeCell ref="F11:G11"/>
    <mergeCell ref="A37:G37"/>
    <mergeCell ref="A38:G38"/>
    <mergeCell ref="A39:G39"/>
    <mergeCell ref="A40:G40"/>
    <mergeCell ref="A21:G21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</mergeCells>
  <printOptions horizontalCentered="1"/>
  <pageMargins left="0.39370078740157483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Normal="100" workbookViewId="0">
      <selection activeCell="B25" sqref="B25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42" t="s">
        <v>18</v>
      </c>
      <c r="B2" s="342"/>
      <c r="C2" s="342"/>
      <c r="D2" s="342"/>
      <c r="E2" s="342"/>
      <c r="F2" s="342"/>
    </row>
    <row r="3" spans="1:6" x14ac:dyDescent="0.2">
      <c r="A3" s="342" t="s">
        <v>17</v>
      </c>
      <c r="B3" s="342"/>
      <c r="C3" s="342"/>
      <c r="D3" s="342"/>
      <c r="E3" s="342"/>
      <c r="F3" s="342"/>
    </row>
    <row r="4" spans="1:6" x14ac:dyDescent="0.2">
      <c r="A4" s="343" t="s">
        <v>47</v>
      </c>
      <c r="B4" s="343"/>
      <c r="C4" s="343"/>
      <c r="D4" s="343"/>
      <c r="E4" s="343"/>
      <c r="F4" s="343"/>
    </row>
    <row r="5" spans="1:6" s="72" customFormat="1" x14ac:dyDescent="0.2">
      <c r="A5" s="457" t="s">
        <v>48</v>
      </c>
      <c r="B5" s="457"/>
      <c r="C5" s="457"/>
      <c r="D5" s="457"/>
      <c r="E5" s="457"/>
      <c r="F5" s="457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42" t="s">
        <v>275</v>
      </c>
      <c r="B7" s="342"/>
      <c r="C7" s="342"/>
      <c r="D7" s="342"/>
      <c r="E7" s="342"/>
      <c r="F7" s="342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4" customFormat="1" x14ac:dyDescent="0.2">
      <c r="A11" s="5"/>
      <c r="B11" s="17"/>
      <c r="C11" s="25"/>
      <c r="D11" s="7"/>
      <c r="E11" s="25"/>
      <c r="F11" s="25"/>
    </row>
    <row r="12" spans="1:6" s="244" customFormat="1" x14ac:dyDescent="0.2">
      <c r="A12" s="5"/>
      <c r="B12" s="17"/>
      <c r="C12" s="25"/>
      <c r="D12" s="7"/>
      <c r="E12" s="25"/>
      <c r="F12" s="25"/>
    </row>
    <row r="13" spans="1:6" s="244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2"/>
      <c r="B17" s="203"/>
      <c r="C17" s="46"/>
      <c r="D17" s="47"/>
      <c r="E17" s="46"/>
      <c r="F17" s="46"/>
    </row>
    <row r="18" spans="1:7" s="175" customFormat="1" x14ac:dyDescent="0.2">
      <c r="A18" s="412" t="s">
        <v>273</v>
      </c>
      <c r="B18" s="412"/>
      <c r="C18" s="412"/>
      <c r="D18" s="412"/>
      <c r="E18" s="412"/>
      <c r="F18" s="412"/>
      <c r="G18" s="201"/>
    </row>
    <row r="19" spans="1:7" x14ac:dyDescent="0.2">
      <c r="A19" s="1"/>
      <c r="B19" s="4"/>
      <c r="C19" s="4"/>
      <c r="D19" s="3"/>
      <c r="E19" s="13"/>
      <c r="F19" s="13"/>
    </row>
    <row r="20" spans="1:7" s="229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45" t="s">
        <v>73</v>
      </c>
      <c r="B33" s="346"/>
      <c r="C33" s="346"/>
      <c r="D33" s="346"/>
      <c r="E33" s="346"/>
      <c r="F33" s="347"/>
    </row>
    <row r="34" spans="1:6" x14ac:dyDescent="0.2">
      <c r="A34" s="328" t="s">
        <v>74</v>
      </c>
      <c r="B34" s="329"/>
      <c r="C34" s="329"/>
      <c r="D34" s="329"/>
      <c r="E34" s="329"/>
      <c r="F34" s="371"/>
    </row>
    <row r="35" spans="1:6" x14ac:dyDescent="0.2">
      <c r="A35" s="328" t="s">
        <v>80</v>
      </c>
      <c r="B35" s="329"/>
      <c r="C35" s="329"/>
      <c r="D35" s="329"/>
      <c r="E35" s="329"/>
      <c r="F35" s="371"/>
    </row>
    <row r="36" spans="1:6" x14ac:dyDescent="0.2">
      <c r="A36" s="451" t="s">
        <v>81</v>
      </c>
      <c r="B36" s="452"/>
      <c r="C36" s="452"/>
      <c r="D36" s="452"/>
      <c r="E36" s="452"/>
      <c r="F36" s="453"/>
    </row>
    <row r="37" spans="1:6" x14ac:dyDescent="0.2">
      <c r="A37" s="328" t="s">
        <v>82</v>
      </c>
      <c r="B37" s="329"/>
      <c r="C37" s="329"/>
      <c r="D37" s="329"/>
      <c r="E37" s="329"/>
      <c r="F37" s="371"/>
    </row>
    <row r="38" spans="1:6" x14ac:dyDescent="0.2">
      <c r="A38" s="375" t="s">
        <v>83</v>
      </c>
      <c r="B38" s="376"/>
      <c r="C38" s="376"/>
      <c r="D38" s="376"/>
      <c r="E38" s="376"/>
      <c r="F38" s="377"/>
    </row>
    <row r="39" spans="1:6" x14ac:dyDescent="0.2">
      <c r="A39" s="454" t="s">
        <v>84</v>
      </c>
      <c r="B39" s="455"/>
      <c r="C39" s="455"/>
      <c r="D39" s="455"/>
      <c r="E39" s="455"/>
      <c r="F39" s="456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51181102362204722"/>
  <pageSetup scale="97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workbookViewId="0">
      <selection activeCell="C10" sqref="C10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6" ht="15.75" x14ac:dyDescent="0.25">
      <c r="A1" s="72"/>
      <c r="B1" s="72"/>
      <c r="C1" s="72"/>
      <c r="D1" s="72"/>
      <c r="E1" s="124" t="s">
        <v>124</v>
      </c>
    </row>
    <row r="2" spans="1:6" s="134" customFormat="1" ht="15.75" customHeight="1" x14ac:dyDescent="0.25">
      <c r="A2" s="413" t="s">
        <v>18</v>
      </c>
      <c r="B2" s="413"/>
      <c r="C2" s="413"/>
      <c r="D2" s="413"/>
      <c r="E2" s="413"/>
    </row>
    <row r="3" spans="1:6" ht="15" x14ac:dyDescent="0.2">
      <c r="A3" s="413" t="s">
        <v>51</v>
      </c>
      <c r="B3" s="413"/>
      <c r="C3" s="413"/>
      <c r="D3" s="413"/>
      <c r="E3" s="413"/>
    </row>
    <row r="4" spans="1:6" ht="15" x14ac:dyDescent="0.25">
      <c r="A4" s="414" t="s">
        <v>50</v>
      </c>
      <c r="B4" s="414"/>
      <c r="C4" s="414"/>
      <c r="D4" s="414"/>
      <c r="E4" s="414"/>
    </row>
    <row r="5" spans="1:6" ht="15" x14ac:dyDescent="0.25">
      <c r="A5" s="65"/>
      <c r="B5" s="65"/>
      <c r="C5" s="65"/>
      <c r="D5" s="65"/>
      <c r="E5" s="65"/>
    </row>
    <row r="6" spans="1:6" ht="15" customHeight="1" x14ac:dyDescent="0.2">
      <c r="A6" s="342" t="s">
        <v>275</v>
      </c>
      <c r="B6" s="342"/>
      <c r="C6" s="342"/>
      <c r="D6" s="342"/>
      <c r="E6" s="342"/>
    </row>
    <row r="7" spans="1:6" ht="15" x14ac:dyDescent="0.2">
      <c r="A7" s="423"/>
      <c r="B7" s="423"/>
      <c r="C7" s="19"/>
      <c r="D7" s="19"/>
      <c r="E7" s="19"/>
    </row>
    <row r="8" spans="1:6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6" x14ac:dyDescent="0.2">
      <c r="A9" s="5" t="s">
        <v>298</v>
      </c>
      <c r="B9" s="17" t="s">
        <v>299</v>
      </c>
      <c r="C9" s="7">
        <v>554250</v>
      </c>
      <c r="D9" s="25" t="s">
        <v>300</v>
      </c>
      <c r="E9" s="25"/>
    </row>
    <row r="10" spans="1:6" x14ac:dyDescent="0.2">
      <c r="A10" s="5" t="s">
        <v>301</v>
      </c>
      <c r="B10" s="17" t="s">
        <v>302</v>
      </c>
      <c r="C10" s="7">
        <v>0</v>
      </c>
      <c r="D10" s="25" t="s">
        <v>303</v>
      </c>
      <c r="E10" s="25"/>
    </row>
    <row r="11" spans="1:6" x14ac:dyDescent="0.2">
      <c r="A11" s="5"/>
      <c r="B11" s="17"/>
      <c r="C11" s="7"/>
      <c r="D11" s="25"/>
      <c r="E11" s="25"/>
    </row>
    <row r="12" spans="1:6" x14ac:dyDescent="0.2">
      <c r="A12" s="5"/>
      <c r="B12" s="17"/>
      <c r="C12" s="7"/>
      <c r="D12" s="25"/>
      <c r="E12" s="25"/>
    </row>
    <row r="13" spans="1:6" x14ac:dyDescent="0.2">
      <c r="A13" s="5"/>
      <c r="B13" s="17"/>
      <c r="C13" s="7"/>
      <c r="D13" s="25"/>
      <c r="E13" s="25"/>
    </row>
    <row r="14" spans="1:6" s="134" customFormat="1" ht="15" x14ac:dyDescent="0.25">
      <c r="A14" s="80"/>
      <c r="B14" s="142" t="s">
        <v>1</v>
      </c>
      <c r="C14" s="29">
        <f>SUM(C9:C13)</f>
        <v>554250</v>
      </c>
      <c r="D14" s="28"/>
      <c r="E14" s="28"/>
    </row>
    <row r="15" spans="1:6" x14ac:dyDescent="0.2">
      <c r="A15" s="1"/>
      <c r="B15" s="48"/>
      <c r="C15" s="47"/>
      <c r="D15" s="46"/>
      <c r="E15" s="46"/>
    </row>
    <row r="16" spans="1:6" ht="14.25" customHeight="1" x14ac:dyDescent="0.2">
      <c r="A16" s="433" t="s">
        <v>273</v>
      </c>
      <c r="B16" s="433"/>
      <c r="C16" s="433"/>
      <c r="D16" s="433"/>
      <c r="E16" s="433"/>
      <c r="F16" s="204"/>
    </row>
    <row r="17" spans="1:5" x14ac:dyDescent="0.2">
      <c r="A17" s="433"/>
      <c r="B17" s="433"/>
      <c r="C17" s="433"/>
      <c r="D17" s="433"/>
      <c r="E17" s="433"/>
    </row>
    <row r="18" spans="1:5" x14ac:dyDescent="0.2">
      <c r="A18" s="231"/>
      <c r="B18" s="231"/>
      <c r="C18" s="231"/>
      <c r="D18" s="231"/>
      <c r="E18" s="231"/>
    </row>
    <row r="19" spans="1:5" x14ac:dyDescent="0.2">
      <c r="A19" s="1"/>
      <c r="B19" s="48"/>
      <c r="C19" s="47"/>
      <c r="D19" s="46"/>
      <c r="E19" s="46"/>
    </row>
    <row r="31" spans="1:5" x14ac:dyDescent="0.2">
      <c r="A31" s="424" t="s">
        <v>73</v>
      </c>
      <c r="B31" s="425"/>
      <c r="C31" s="425"/>
      <c r="D31" s="425"/>
      <c r="E31" s="426"/>
    </row>
    <row r="32" spans="1:5" x14ac:dyDescent="0.2">
      <c r="A32" s="394" t="s">
        <v>99</v>
      </c>
      <c r="B32" s="403"/>
      <c r="C32" s="403"/>
      <c r="D32" s="403"/>
      <c r="E32" s="404"/>
    </row>
    <row r="33" spans="1:5" x14ac:dyDescent="0.2">
      <c r="A33" s="394" t="s">
        <v>105</v>
      </c>
      <c r="B33" s="403"/>
      <c r="C33" s="403"/>
      <c r="D33" s="403"/>
      <c r="E33" s="404"/>
    </row>
    <row r="34" spans="1:5" x14ac:dyDescent="0.2">
      <c r="A34" s="394" t="s">
        <v>106</v>
      </c>
      <c r="B34" s="403"/>
      <c r="C34" s="403"/>
      <c r="D34" s="403"/>
      <c r="E34" s="404"/>
    </row>
    <row r="35" spans="1:5" x14ac:dyDescent="0.2">
      <c r="A35" s="463" t="s">
        <v>108</v>
      </c>
      <c r="B35" s="464"/>
      <c r="C35" s="464"/>
      <c r="D35" s="464"/>
      <c r="E35" s="465"/>
    </row>
    <row r="36" spans="1:5" x14ac:dyDescent="0.2">
      <c r="A36" s="460" t="s">
        <v>101</v>
      </c>
      <c r="B36" s="461"/>
      <c r="C36" s="461"/>
      <c r="D36" s="461"/>
      <c r="E36" s="462"/>
    </row>
    <row r="39" spans="1:5" ht="49.5" customHeight="1" x14ac:dyDescent="0.2">
      <c r="A39" s="458" t="s">
        <v>231</v>
      </c>
      <c r="B39" s="459"/>
      <c r="C39" s="459"/>
      <c r="D39" s="459"/>
      <c r="E39" s="459"/>
    </row>
  </sheetData>
  <protectedRanges>
    <protectedRange sqref="B17:D19 B9:D15" name="Rango1_1"/>
  </protectedRanges>
  <mergeCells count="13">
    <mergeCell ref="A39:E39"/>
    <mergeCell ref="A36:E36"/>
    <mergeCell ref="A2:E2"/>
    <mergeCell ref="A3:E3"/>
    <mergeCell ref="A4:E4"/>
    <mergeCell ref="A7:B7"/>
    <mergeCell ref="A31:E31"/>
    <mergeCell ref="A32:E32"/>
    <mergeCell ref="A33:E33"/>
    <mergeCell ref="A34:E34"/>
    <mergeCell ref="A35:E35"/>
    <mergeCell ref="A16:E17"/>
    <mergeCell ref="A6:E6"/>
  </mergeCells>
  <printOptions horizontalCentered="1"/>
  <pageMargins left="0.47244094488188981" right="0.55118110236220474" top="0.74803149606299213" bottom="0.74803149606299213" header="0.31496062992125984" footer="0.51181102362204722"/>
  <pageSetup scale="94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workbookViewId="0">
      <selection activeCell="C10" sqref="C10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413" t="s">
        <v>18</v>
      </c>
      <c r="B2" s="413"/>
      <c r="C2" s="413"/>
      <c r="D2" s="413"/>
      <c r="E2" s="413"/>
    </row>
    <row r="3" spans="1:5" ht="15" x14ac:dyDescent="0.2">
      <c r="A3" s="413" t="s">
        <v>51</v>
      </c>
      <c r="B3" s="413"/>
      <c r="C3" s="413"/>
      <c r="D3" s="413"/>
      <c r="E3" s="413"/>
    </row>
    <row r="4" spans="1:5" ht="15" x14ac:dyDescent="0.25">
      <c r="A4" s="414" t="s">
        <v>49</v>
      </c>
      <c r="B4" s="414"/>
      <c r="C4" s="414"/>
      <c r="D4" s="414"/>
      <c r="E4" s="414"/>
    </row>
    <row r="5" spans="1:5" ht="15" x14ac:dyDescent="0.2">
      <c r="A5" s="423"/>
      <c r="B5" s="423"/>
      <c r="C5" s="19"/>
      <c r="D5" s="19"/>
      <c r="E5" s="19"/>
    </row>
    <row r="6" spans="1:5" ht="15" customHeight="1" x14ac:dyDescent="0.2">
      <c r="A6" s="342" t="s">
        <v>275</v>
      </c>
      <c r="B6" s="342"/>
      <c r="C6" s="342"/>
      <c r="D6" s="342"/>
      <c r="E6" s="342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304</v>
      </c>
      <c r="B9" s="17" t="s">
        <v>305</v>
      </c>
      <c r="C9" s="7">
        <v>2.3199999999999998</v>
      </c>
      <c r="D9" s="25" t="s">
        <v>306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2.3199999999999998</v>
      </c>
      <c r="D15" s="25"/>
      <c r="E15" s="25"/>
    </row>
    <row r="16" spans="1:5" x14ac:dyDescent="0.2">
      <c r="A16" s="1"/>
      <c r="B16" s="203"/>
      <c r="C16" s="47"/>
      <c r="D16" s="13"/>
      <c r="E16" s="13"/>
    </row>
    <row r="17" spans="1:5" x14ac:dyDescent="0.2">
      <c r="A17" s="433" t="s">
        <v>273</v>
      </c>
      <c r="B17" s="433"/>
      <c r="C17" s="433"/>
      <c r="D17" s="433"/>
      <c r="E17" s="433"/>
    </row>
    <row r="18" spans="1:5" x14ac:dyDescent="0.2">
      <c r="A18" s="433"/>
      <c r="B18" s="433"/>
      <c r="C18" s="433"/>
      <c r="D18" s="433"/>
      <c r="E18" s="433"/>
    </row>
    <row r="19" spans="1:5" x14ac:dyDescent="0.2">
      <c r="A19" s="231"/>
      <c r="B19" s="231"/>
      <c r="C19" s="231"/>
      <c r="D19" s="231"/>
      <c r="E19" s="231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424" t="s">
        <v>73</v>
      </c>
      <c r="B32" s="425"/>
      <c r="C32" s="425"/>
      <c r="D32" s="425"/>
      <c r="E32" s="426"/>
    </row>
    <row r="33" spans="1:5" x14ac:dyDescent="0.2">
      <c r="A33" s="394" t="s">
        <v>99</v>
      </c>
      <c r="B33" s="403"/>
      <c r="C33" s="403"/>
      <c r="D33" s="403"/>
      <c r="E33" s="404"/>
    </row>
    <row r="34" spans="1:5" x14ac:dyDescent="0.2">
      <c r="A34" s="394" t="s">
        <v>94</v>
      </c>
      <c r="B34" s="403"/>
      <c r="C34" s="403"/>
      <c r="D34" s="403"/>
      <c r="E34" s="404"/>
    </row>
    <row r="35" spans="1:5" ht="17.25" customHeight="1" x14ac:dyDescent="0.2">
      <c r="A35" s="394" t="s">
        <v>106</v>
      </c>
      <c r="B35" s="403"/>
      <c r="C35" s="403"/>
      <c r="D35" s="403"/>
      <c r="E35" s="404"/>
    </row>
    <row r="36" spans="1:5" ht="18" customHeight="1" x14ac:dyDescent="0.2">
      <c r="A36" s="463" t="s">
        <v>107</v>
      </c>
      <c r="B36" s="464"/>
      <c r="C36" s="464"/>
      <c r="D36" s="464"/>
      <c r="E36" s="465"/>
    </row>
    <row r="37" spans="1:5" ht="21" customHeight="1" x14ac:dyDescent="0.2">
      <c r="A37" s="460" t="s">
        <v>101</v>
      </c>
      <c r="B37" s="461"/>
      <c r="C37" s="461"/>
      <c r="D37" s="461"/>
      <c r="E37" s="462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5433070866141736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workbookViewId="0">
      <selection activeCell="A54" sqref="A54"/>
    </sheetView>
  </sheetViews>
  <sheetFormatPr baseColWidth="10" defaultRowHeight="14.25" x14ac:dyDescent="0.2"/>
  <cols>
    <col min="1" max="1" width="22.5703125" style="18" customWidth="1"/>
    <col min="2" max="2" width="39.42578125" style="18" customWidth="1"/>
    <col min="3" max="3" width="26.140625" style="18" customWidth="1"/>
    <col min="4" max="5" width="24.140625" style="18" customWidth="1"/>
    <col min="6" max="6" width="11.42578125" style="18"/>
    <col min="7" max="7" width="13" style="251" customWidth="1"/>
    <col min="8" max="8" width="12" style="18" bestFit="1" customWidth="1"/>
    <col min="9" max="16384" width="11.42578125" style="18"/>
  </cols>
  <sheetData>
    <row r="1" spans="1:5" ht="15.75" x14ac:dyDescent="0.25">
      <c r="A1" s="72"/>
      <c r="B1" s="72"/>
      <c r="C1" s="72"/>
      <c r="D1" s="72"/>
      <c r="E1" s="124" t="s">
        <v>126</v>
      </c>
    </row>
    <row r="2" spans="1:5" ht="15.75" customHeight="1" x14ac:dyDescent="0.2">
      <c r="A2" s="413" t="s">
        <v>18</v>
      </c>
      <c r="B2" s="413"/>
      <c r="C2" s="413"/>
      <c r="D2" s="413"/>
      <c r="E2" s="413"/>
    </row>
    <row r="3" spans="1:5" ht="15" x14ac:dyDescent="0.2">
      <c r="A3" s="413" t="s">
        <v>51</v>
      </c>
      <c r="B3" s="413"/>
      <c r="C3" s="413"/>
      <c r="D3" s="413"/>
      <c r="E3" s="413"/>
    </row>
    <row r="4" spans="1:5" ht="15" x14ac:dyDescent="0.25">
      <c r="A4" s="414" t="s">
        <v>66</v>
      </c>
      <c r="B4" s="414"/>
      <c r="C4" s="414"/>
      <c r="D4" s="414"/>
      <c r="E4" s="414"/>
    </row>
    <row r="5" spans="1:5" ht="30.75" customHeight="1" x14ac:dyDescent="0.2">
      <c r="A5" s="469" t="s">
        <v>54</v>
      </c>
      <c r="B5" s="469"/>
      <c r="C5" s="469"/>
      <c r="D5" s="469"/>
      <c r="E5" s="469"/>
    </row>
    <row r="6" spans="1:5" ht="15" x14ac:dyDescent="0.2">
      <c r="A6" s="146"/>
      <c r="B6" s="146"/>
      <c r="C6" s="146"/>
      <c r="D6" s="146"/>
      <c r="E6" s="146"/>
    </row>
    <row r="7" spans="1:5" ht="13.5" customHeight="1" x14ac:dyDescent="0.2">
      <c r="A7" s="104" t="s">
        <v>365</v>
      </c>
      <c r="B7" s="146"/>
      <c r="C7" s="146"/>
      <c r="D7" s="146"/>
      <c r="E7" s="146"/>
    </row>
    <row r="8" spans="1:5" ht="13.5" customHeight="1" x14ac:dyDescent="0.2">
      <c r="A8" s="67"/>
      <c r="B8" s="67"/>
      <c r="C8" s="67"/>
      <c r="D8" s="67"/>
      <c r="E8" s="67"/>
    </row>
    <row r="9" spans="1:5" ht="13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5" ht="13.5" customHeight="1" x14ac:dyDescent="0.2">
      <c r="A10" s="5" t="s">
        <v>307</v>
      </c>
      <c r="B10" s="17" t="s">
        <v>308</v>
      </c>
      <c r="C10" s="7">
        <v>1009554.88</v>
      </c>
      <c r="D10" s="25">
        <f>C10/C47*100</f>
        <v>42.004638474641553</v>
      </c>
      <c r="E10" s="25"/>
    </row>
    <row r="11" spans="1:5" ht="13.5" customHeight="1" x14ac:dyDescent="0.2">
      <c r="A11" s="5" t="s">
        <v>360</v>
      </c>
      <c r="B11" s="17" t="s">
        <v>361</v>
      </c>
      <c r="C11" s="7">
        <v>0</v>
      </c>
      <c r="D11" s="25">
        <f>C11/C47*100</f>
        <v>0</v>
      </c>
      <c r="E11" s="25"/>
    </row>
    <row r="12" spans="1:5" ht="13.5" customHeight="1" x14ac:dyDescent="0.2">
      <c r="A12" s="5" t="s">
        <v>347</v>
      </c>
      <c r="B12" s="17" t="s">
        <v>348</v>
      </c>
      <c r="C12" s="7">
        <v>26599.89</v>
      </c>
      <c r="D12" s="25">
        <f>C12/C47*100</f>
        <v>1.1067439572133346</v>
      </c>
      <c r="E12" s="25"/>
    </row>
    <row r="13" spans="1:5" ht="13.5" customHeight="1" x14ac:dyDescent="0.2">
      <c r="A13" s="5" t="s">
        <v>367</v>
      </c>
      <c r="B13" s="17" t="s">
        <v>368</v>
      </c>
      <c r="C13" s="7">
        <v>0</v>
      </c>
      <c r="D13" s="25">
        <f>C13/C47*100</f>
        <v>0</v>
      </c>
      <c r="E13" s="25"/>
    </row>
    <row r="14" spans="1:5" ht="13.5" customHeight="1" x14ac:dyDescent="0.2">
      <c r="A14" s="5" t="s">
        <v>386</v>
      </c>
      <c r="B14" s="17" t="s">
        <v>387</v>
      </c>
      <c r="C14" s="7">
        <v>0</v>
      </c>
      <c r="D14" s="25">
        <f>C14/C47*100</f>
        <v>0</v>
      </c>
      <c r="E14" s="25"/>
    </row>
    <row r="15" spans="1:5" ht="13.5" customHeight="1" x14ac:dyDescent="0.2">
      <c r="A15" s="5" t="s">
        <v>309</v>
      </c>
      <c r="B15" s="17" t="s">
        <v>310</v>
      </c>
      <c r="C15" s="7">
        <v>7369.79</v>
      </c>
      <c r="D15" s="25">
        <f>C15/C47*100</f>
        <v>0.30663549918557037</v>
      </c>
      <c r="E15" s="25"/>
    </row>
    <row r="16" spans="1:5" ht="13.5" customHeight="1" x14ac:dyDescent="0.2">
      <c r="A16" s="5" t="s">
        <v>393</v>
      </c>
      <c r="B16" s="17" t="s">
        <v>394</v>
      </c>
      <c r="C16" s="7">
        <v>0</v>
      </c>
      <c r="D16" s="25">
        <f>C16/C47*100</f>
        <v>0</v>
      </c>
      <c r="E16" s="25"/>
    </row>
    <row r="17" spans="1:5" ht="13.5" customHeight="1" x14ac:dyDescent="0.2">
      <c r="A17" s="5" t="s">
        <v>335</v>
      </c>
      <c r="B17" s="17" t="s">
        <v>336</v>
      </c>
      <c r="C17" s="7">
        <v>0</v>
      </c>
      <c r="D17" s="25">
        <f>C17/C47*100</f>
        <v>0</v>
      </c>
      <c r="E17" s="25"/>
    </row>
    <row r="18" spans="1:5" ht="13.5" customHeight="1" x14ac:dyDescent="0.2">
      <c r="A18" s="5" t="s">
        <v>375</v>
      </c>
      <c r="B18" s="17" t="s">
        <v>374</v>
      </c>
      <c r="C18" s="7">
        <v>0</v>
      </c>
      <c r="D18" s="25">
        <f>C18/C47*100</f>
        <v>0</v>
      </c>
      <c r="E18" s="25"/>
    </row>
    <row r="19" spans="1:5" ht="13.5" customHeight="1" x14ac:dyDescent="0.2">
      <c r="A19" s="5" t="s">
        <v>311</v>
      </c>
      <c r="B19" s="17" t="s">
        <v>312</v>
      </c>
      <c r="C19" s="7">
        <v>0</v>
      </c>
      <c r="D19" s="25">
        <f>C19/C47*100</f>
        <v>0</v>
      </c>
      <c r="E19" s="25"/>
    </row>
    <row r="20" spans="1:5" ht="13.5" customHeight="1" x14ac:dyDescent="0.2">
      <c r="A20" s="5" t="s">
        <v>313</v>
      </c>
      <c r="B20" s="17" t="s">
        <v>314</v>
      </c>
      <c r="C20" s="7">
        <v>0</v>
      </c>
      <c r="D20" s="25">
        <f>C20/C47*100</f>
        <v>0</v>
      </c>
      <c r="E20" s="25"/>
    </row>
    <row r="21" spans="1:5" ht="13.5" customHeight="1" x14ac:dyDescent="0.2">
      <c r="A21" s="5" t="s">
        <v>388</v>
      </c>
      <c r="B21" s="17" t="s">
        <v>384</v>
      </c>
      <c r="C21" s="7">
        <v>0</v>
      </c>
      <c r="D21" s="25">
        <f>C21/C47*100</f>
        <v>0</v>
      </c>
      <c r="E21" s="25"/>
    </row>
    <row r="22" spans="1:5" ht="13.5" customHeight="1" x14ac:dyDescent="0.2">
      <c r="A22" s="5" t="s">
        <v>381</v>
      </c>
      <c r="B22" s="17" t="s">
        <v>376</v>
      </c>
      <c r="C22" s="7">
        <v>18464.990000000002</v>
      </c>
      <c r="D22" s="25">
        <f>C22/C47*100</f>
        <v>0.76827445912387815</v>
      </c>
      <c r="E22" s="25"/>
    </row>
    <row r="23" spans="1:5" ht="13.5" customHeight="1" x14ac:dyDescent="0.2">
      <c r="A23" s="5" t="s">
        <v>337</v>
      </c>
      <c r="B23" s="17" t="s">
        <v>338</v>
      </c>
      <c r="C23" s="7">
        <v>0</v>
      </c>
      <c r="D23" s="25">
        <f>C23/C47*100</f>
        <v>0</v>
      </c>
      <c r="E23" s="25"/>
    </row>
    <row r="24" spans="1:5" ht="13.5" customHeight="1" x14ac:dyDescent="0.2">
      <c r="A24" s="5" t="s">
        <v>349</v>
      </c>
      <c r="B24" s="17" t="s">
        <v>350</v>
      </c>
      <c r="C24" s="7">
        <v>0</v>
      </c>
      <c r="D24" s="25">
        <f>C24/C47*100</f>
        <v>0</v>
      </c>
      <c r="E24" s="25"/>
    </row>
    <row r="25" spans="1:5" ht="13.5" customHeight="1" x14ac:dyDescent="0.2">
      <c r="A25" s="5" t="s">
        <v>339</v>
      </c>
      <c r="B25" s="17" t="s">
        <v>340</v>
      </c>
      <c r="C25" s="7">
        <v>14869</v>
      </c>
      <c r="D25" s="25">
        <f>C25/C47*100</f>
        <v>0.61865578766698182</v>
      </c>
      <c r="E25" s="25"/>
    </row>
    <row r="26" spans="1:5" ht="13.5" customHeight="1" x14ac:dyDescent="0.2">
      <c r="A26" s="5" t="s">
        <v>315</v>
      </c>
      <c r="B26" s="17" t="s">
        <v>316</v>
      </c>
      <c r="C26" s="7">
        <v>6588</v>
      </c>
      <c r="D26" s="25">
        <f>C26/C47*100</f>
        <v>0.27410749405811258</v>
      </c>
      <c r="E26" s="25"/>
    </row>
    <row r="27" spans="1:5" ht="13.5" customHeight="1" x14ac:dyDescent="0.2">
      <c r="A27" s="5" t="s">
        <v>317</v>
      </c>
      <c r="B27" s="17" t="s">
        <v>318</v>
      </c>
      <c r="C27" s="7">
        <v>0</v>
      </c>
      <c r="D27" s="25">
        <f>C27/C47*100</f>
        <v>0</v>
      </c>
      <c r="E27" s="25"/>
    </row>
    <row r="28" spans="1:5" ht="13.5" customHeight="1" x14ac:dyDescent="0.2">
      <c r="A28" s="5" t="s">
        <v>382</v>
      </c>
      <c r="B28" s="17" t="s">
        <v>377</v>
      </c>
      <c r="C28" s="7">
        <v>0</v>
      </c>
      <c r="D28" s="25">
        <f>C28/C47*100</f>
        <v>0</v>
      </c>
      <c r="E28" s="25"/>
    </row>
    <row r="29" spans="1:5" ht="13.5" customHeight="1" x14ac:dyDescent="0.2">
      <c r="A29" s="5" t="s">
        <v>362</v>
      </c>
      <c r="B29" s="17" t="s">
        <v>380</v>
      </c>
      <c r="C29" s="7">
        <v>864986.29</v>
      </c>
      <c r="D29" s="25">
        <f>C29/C47*100</f>
        <v>35.989560465471136</v>
      </c>
      <c r="E29" s="25"/>
    </row>
    <row r="30" spans="1:5" ht="13.5" customHeight="1" x14ac:dyDescent="0.2">
      <c r="A30" s="5" t="s">
        <v>351</v>
      </c>
      <c r="B30" s="17" t="s">
        <v>352</v>
      </c>
      <c r="C30" s="7">
        <v>25200</v>
      </c>
      <c r="D30" s="25">
        <f>C30/C47*100</f>
        <v>1.0484986111512504</v>
      </c>
      <c r="E30" s="25"/>
    </row>
    <row r="31" spans="1:5" ht="13.5" customHeight="1" x14ac:dyDescent="0.2">
      <c r="A31" s="5" t="s">
        <v>330</v>
      </c>
      <c r="B31" s="17" t="s">
        <v>331</v>
      </c>
      <c r="C31" s="7">
        <v>64.959999999999994</v>
      </c>
      <c r="D31" s="25">
        <f>C31/C47*100</f>
        <v>2.7027964198565561E-3</v>
      </c>
      <c r="E31" s="25"/>
    </row>
    <row r="32" spans="1:5" ht="13.5" customHeight="1" x14ac:dyDescent="0.2">
      <c r="A32" s="5" t="s">
        <v>389</v>
      </c>
      <c r="B32" s="17" t="s">
        <v>390</v>
      </c>
      <c r="C32" s="7">
        <v>0</v>
      </c>
      <c r="D32" s="25">
        <f>C32/C47*100</f>
        <v>0</v>
      </c>
      <c r="E32" s="25"/>
    </row>
    <row r="33" spans="1:8" ht="13.5" customHeight="1" x14ac:dyDescent="0.2">
      <c r="A33" s="5" t="s">
        <v>353</v>
      </c>
      <c r="B33" s="17" t="s">
        <v>354</v>
      </c>
      <c r="C33" s="7">
        <v>0</v>
      </c>
      <c r="D33" s="25">
        <f>C33/C47*100</f>
        <v>0</v>
      </c>
      <c r="E33" s="25"/>
    </row>
    <row r="34" spans="1:8" ht="13.5" customHeight="1" x14ac:dyDescent="0.2">
      <c r="A34" s="5" t="s">
        <v>319</v>
      </c>
      <c r="B34" s="17" t="s">
        <v>320</v>
      </c>
      <c r="C34" s="7">
        <v>8478.44</v>
      </c>
      <c r="D34" s="25">
        <f>C34/C47*100</f>
        <v>0.3527631970130638</v>
      </c>
      <c r="E34" s="25"/>
    </row>
    <row r="35" spans="1:8" ht="13.5" customHeight="1" x14ac:dyDescent="0.2">
      <c r="A35" s="5" t="s">
        <v>355</v>
      </c>
      <c r="B35" s="17" t="s">
        <v>378</v>
      </c>
      <c r="C35" s="7">
        <v>0</v>
      </c>
      <c r="D35" s="7">
        <f>C35/C47*100</f>
        <v>0</v>
      </c>
      <c r="E35" s="25"/>
    </row>
    <row r="36" spans="1:8" ht="13.5" customHeight="1" x14ac:dyDescent="0.2">
      <c r="A36" s="5" t="s">
        <v>341</v>
      </c>
      <c r="B36" s="270" t="s">
        <v>342</v>
      </c>
      <c r="C36" s="7">
        <v>0</v>
      </c>
      <c r="D36" s="25">
        <f>C36/C47*100</f>
        <v>0</v>
      </c>
      <c r="E36" s="25"/>
    </row>
    <row r="37" spans="1:8" ht="13.5" customHeight="1" x14ac:dyDescent="0.2">
      <c r="A37" s="5" t="s">
        <v>343</v>
      </c>
      <c r="B37" s="9" t="s">
        <v>344</v>
      </c>
      <c r="C37" s="7">
        <v>0</v>
      </c>
      <c r="D37" s="25">
        <f>C37/C47*100</f>
        <v>0</v>
      </c>
      <c r="E37" s="25"/>
    </row>
    <row r="38" spans="1:8" ht="13.5" customHeight="1" x14ac:dyDescent="0.2">
      <c r="A38" s="5" t="s">
        <v>383</v>
      </c>
      <c r="B38" s="9" t="s">
        <v>379</v>
      </c>
      <c r="C38" s="7">
        <v>4524</v>
      </c>
      <c r="D38" s="25">
        <f>C38/C47*100</f>
        <v>0.18823046495429591</v>
      </c>
      <c r="E38" s="25"/>
    </row>
    <row r="39" spans="1:8" ht="13.5" customHeight="1" x14ac:dyDescent="0.2">
      <c r="A39" s="5" t="s">
        <v>391</v>
      </c>
      <c r="B39" s="270" t="s">
        <v>392</v>
      </c>
      <c r="C39" s="7">
        <v>0</v>
      </c>
      <c r="D39" s="25">
        <f>C39/C47*100</f>
        <v>0</v>
      </c>
      <c r="E39" s="25"/>
    </row>
    <row r="40" spans="1:8" ht="13.5" customHeight="1" x14ac:dyDescent="0.2">
      <c r="A40" s="9" t="s">
        <v>345</v>
      </c>
      <c r="B40" s="9" t="s">
        <v>346</v>
      </c>
      <c r="C40" s="7">
        <v>0</v>
      </c>
      <c r="D40" s="25">
        <f>C40/C47*100</f>
        <v>0</v>
      </c>
      <c r="E40" s="25"/>
    </row>
    <row r="41" spans="1:8" ht="13.5" customHeight="1" x14ac:dyDescent="0.2">
      <c r="A41" s="9" t="s">
        <v>366</v>
      </c>
      <c r="B41" s="9" t="s">
        <v>369</v>
      </c>
      <c r="C41" s="7">
        <v>103994</v>
      </c>
      <c r="D41" s="25">
        <f>C41/C47*100</f>
        <v>4.3268874828596484</v>
      </c>
      <c r="E41" s="25"/>
    </row>
    <row r="42" spans="1:8" ht="13.5" customHeight="1" x14ac:dyDescent="0.2">
      <c r="A42" s="9" t="s">
        <v>370</v>
      </c>
      <c r="B42" s="9" t="s">
        <v>371</v>
      </c>
      <c r="C42" s="7">
        <v>0</v>
      </c>
      <c r="D42" s="25">
        <f>C42/C47*100</f>
        <v>0</v>
      </c>
      <c r="E42" s="25"/>
    </row>
    <row r="43" spans="1:8" ht="13.5" customHeight="1" x14ac:dyDescent="0.2">
      <c r="A43" s="9" t="s">
        <v>372</v>
      </c>
      <c r="B43" s="9" t="s">
        <v>373</v>
      </c>
      <c r="C43" s="7">
        <v>33132</v>
      </c>
      <c r="D43" s="25">
        <f>C43/C47*100</f>
        <v>1.3785260311374297</v>
      </c>
      <c r="E43" s="25"/>
    </row>
    <row r="44" spans="1:8" ht="13.5" customHeight="1" x14ac:dyDescent="0.2">
      <c r="A44" s="5" t="s">
        <v>333</v>
      </c>
      <c r="B44" s="17" t="s">
        <v>332</v>
      </c>
      <c r="C44" s="7">
        <v>257207</v>
      </c>
      <c r="D44" s="25">
        <f>C44/C47*100</f>
        <v>10.701634217396018</v>
      </c>
      <c r="E44" s="25"/>
    </row>
    <row r="45" spans="1:8" ht="13.5" customHeight="1" x14ac:dyDescent="0.2">
      <c r="A45" s="5" t="s">
        <v>364</v>
      </c>
      <c r="B45" s="17" t="s">
        <v>363</v>
      </c>
      <c r="C45" s="7">
        <v>22403.42</v>
      </c>
      <c r="D45" s="25">
        <f>C45/C47*100</f>
        <v>0.93214106170786282</v>
      </c>
      <c r="E45" s="25"/>
    </row>
    <row r="46" spans="1:8" ht="13.5" customHeight="1" x14ac:dyDescent="0.2">
      <c r="A46" s="5"/>
      <c r="B46" s="17"/>
      <c r="C46" s="7"/>
      <c r="D46" s="25"/>
      <c r="E46" s="25"/>
    </row>
    <row r="47" spans="1:8" s="134" customFormat="1" ht="13.5" customHeight="1" x14ac:dyDescent="0.25">
      <c r="A47" s="80"/>
      <c r="B47" s="142" t="s">
        <v>1</v>
      </c>
      <c r="C47" s="29">
        <f>SUM(C10:C46)</f>
        <v>2403436.66</v>
      </c>
      <c r="D47" s="28">
        <f>SUM(D10:D46)</f>
        <v>99.999999999999986</v>
      </c>
      <c r="E47" s="28"/>
      <c r="G47" s="251"/>
      <c r="H47" s="291"/>
    </row>
    <row r="48" spans="1:8" s="134" customFormat="1" ht="15" x14ac:dyDescent="0.25">
      <c r="A48" s="202"/>
      <c r="B48" s="203"/>
      <c r="C48" s="47"/>
      <c r="D48" s="46"/>
      <c r="E48" s="46"/>
      <c r="G48" s="252"/>
    </row>
    <row r="49" spans="1:7" s="134" customFormat="1" ht="15" x14ac:dyDescent="0.25">
      <c r="A49" s="472" t="s">
        <v>273</v>
      </c>
      <c r="B49" s="472"/>
      <c r="C49" s="472"/>
      <c r="D49" s="472"/>
      <c r="E49" s="472"/>
      <c r="G49" s="252"/>
    </row>
    <row r="50" spans="1:7" x14ac:dyDescent="0.2">
      <c r="A50" s="472"/>
      <c r="B50" s="472"/>
      <c r="C50" s="472"/>
      <c r="D50" s="472"/>
      <c r="E50" s="472"/>
    </row>
    <row r="56" spans="1:7" x14ac:dyDescent="0.2">
      <c r="A56" s="26"/>
      <c r="B56" s="470"/>
      <c r="C56" s="470"/>
      <c r="D56" s="471"/>
      <c r="E56" s="471"/>
    </row>
    <row r="57" spans="1:7" x14ac:dyDescent="0.2">
      <c r="A57" s="424" t="s">
        <v>73</v>
      </c>
      <c r="B57" s="425"/>
      <c r="C57" s="425"/>
      <c r="D57" s="425"/>
      <c r="E57" s="426"/>
    </row>
    <row r="58" spans="1:7" x14ac:dyDescent="0.2">
      <c r="A58" s="394" t="s">
        <v>99</v>
      </c>
      <c r="B58" s="403"/>
      <c r="C58" s="403"/>
      <c r="D58" s="403"/>
      <c r="E58" s="404"/>
    </row>
    <row r="59" spans="1:7" x14ac:dyDescent="0.2">
      <c r="A59" s="394" t="s">
        <v>94</v>
      </c>
      <c r="B59" s="403"/>
      <c r="C59" s="403"/>
      <c r="D59" s="403"/>
      <c r="E59" s="404"/>
    </row>
    <row r="60" spans="1:7" x14ac:dyDescent="0.2">
      <c r="A60" s="394" t="s">
        <v>100</v>
      </c>
      <c r="B60" s="403"/>
      <c r="C60" s="403"/>
      <c r="D60" s="403"/>
      <c r="E60" s="404"/>
    </row>
    <row r="61" spans="1:7" x14ac:dyDescent="0.2">
      <c r="A61" s="394" t="s">
        <v>109</v>
      </c>
      <c r="B61" s="403"/>
      <c r="C61" s="403"/>
      <c r="D61" s="403"/>
      <c r="E61" s="404"/>
    </row>
    <row r="62" spans="1:7" x14ac:dyDescent="0.2">
      <c r="A62" s="466" t="s">
        <v>110</v>
      </c>
      <c r="B62" s="467"/>
      <c r="C62" s="467"/>
      <c r="D62" s="467"/>
      <c r="E62" s="468"/>
    </row>
    <row r="63" spans="1:7" x14ac:dyDescent="0.2">
      <c r="A63" s="51"/>
      <c r="B63" s="51"/>
      <c r="C63" s="50"/>
      <c r="D63" s="49"/>
      <c r="E63" s="49"/>
    </row>
    <row r="64" spans="1:7" x14ac:dyDescent="0.2">
      <c r="A64" s="51"/>
      <c r="B64" s="51"/>
      <c r="C64" s="50"/>
      <c r="D64" s="49"/>
      <c r="E64" s="49"/>
    </row>
  </sheetData>
  <protectedRanges>
    <protectedRange sqref="A40:A43 B50:D50 B10:D48" name="Rango1_1"/>
  </protectedRanges>
  <mergeCells count="12">
    <mergeCell ref="A60:E60"/>
    <mergeCell ref="A61:E61"/>
    <mergeCell ref="A62:E62"/>
    <mergeCell ref="A2:E2"/>
    <mergeCell ref="A3:E3"/>
    <mergeCell ref="A4:E4"/>
    <mergeCell ref="A5:E5"/>
    <mergeCell ref="B56:E56"/>
    <mergeCell ref="A57:E57"/>
    <mergeCell ref="A58:E58"/>
    <mergeCell ref="A59:E59"/>
    <mergeCell ref="A49:E50"/>
  </mergeCells>
  <printOptions horizontalCentered="1"/>
  <pageMargins left="0.27559055118110237" right="0.55118110236220474" top="0.39370078740157483" bottom="0.39370078740157483" header="0.31496062992125984" footer="0.51181102362204722"/>
  <pageSetup scale="73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B26" sqref="B26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79" t="s">
        <v>146</v>
      </c>
      <c r="G1" s="479"/>
    </row>
    <row r="2" spans="1:7" s="134" customFormat="1" ht="15.75" customHeight="1" x14ac:dyDescent="0.25">
      <c r="A2" s="413" t="s">
        <v>18</v>
      </c>
      <c r="B2" s="413"/>
      <c r="C2" s="413"/>
      <c r="D2" s="413"/>
      <c r="E2" s="413"/>
      <c r="F2" s="413"/>
      <c r="G2" s="413"/>
    </row>
    <row r="3" spans="1:7" ht="15" x14ac:dyDescent="0.2">
      <c r="A3" s="413" t="s">
        <v>68</v>
      </c>
      <c r="B3" s="413"/>
      <c r="C3" s="413"/>
      <c r="D3" s="413"/>
      <c r="E3" s="413"/>
      <c r="F3" s="413"/>
      <c r="G3" s="413"/>
    </row>
    <row r="4" spans="1:7" ht="15" x14ac:dyDescent="0.25">
      <c r="A4" s="414" t="s">
        <v>234</v>
      </c>
      <c r="B4" s="414"/>
      <c r="C4" s="414"/>
      <c r="D4" s="414"/>
      <c r="E4" s="414"/>
      <c r="F4" s="414"/>
      <c r="G4" s="414"/>
    </row>
    <row r="5" spans="1:7" ht="15" x14ac:dyDescent="0.2">
      <c r="A5" s="423"/>
      <c r="B5" s="423"/>
      <c r="C5" s="19"/>
      <c r="D5" s="19"/>
      <c r="E5" s="19"/>
    </row>
    <row r="6" spans="1:7" ht="15" customHeight="1" x14ac:dyDescent="0.2">
      <c r="A6" s="342" t="s">
        <v>275</v>
      </c>
      <c r="B6" s="342"/>
      <c r="C6" s="342"/>
      <c r="D6" s="342"/>
      <c r="E6" s="342"/>
      <c r="F6" s="342"/>
      <c r="G6" s="342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72" t="s">
        <v>273</v>
      </c>
      <c r="B17" s="472"/>
      <c r="C17" s="472"/>
      <c r="D17" s="472"/>
      <c r="E17" s="472"/>
      <c r="F17" s="472"/>
      <c r="G17" s="472"/>
    </row>
    <row r="18" spans="1:7" x14ac:dyDescent="0.2">
      <c r="A18" s="472"/>
      <c r="B18" s="472"/>
      <c r="C18" s="472"/>
      <c r="D18" s="472"/>
      <c r="E18" s="472"/>
      <c r="F18" s="472"/>
      <c r="G18" s="472"/>
    </row>
    <row r="19" spans="1:7" x14ac:dyDescent="0.2">
      <c r="A19" s="232"/>
      <c r="B19" s="232"/>
      <c r="C19" s="232"/>
      <c r="D19" s="232"/>
      <c r="E19" s="232"/>
      <c r="F19" s="232"/>
      <c r="G19" s="232"/>
    </row>
    <row r="20" spans="1:7" x14ac:dyDescent="0.2">
      <c r="A20" s="232"/>
      <c r="B20" s="232"/>
      <c r="C20" s="232"/>
      <c r="D20" s="232"/>
      <c r="E20" s="232"/>
      <c r="F20" s="232"/>
      <c r="G20" s="232"/>
    </row>
    <row r="32" spans="1:7" x14ac:dyDescent="0.2">
      <c r="A32" s="424" t="s">
        <v>73</v>
      </c>
      <c r="B32" s="425"/>
      <c r="C32" s="425"/>
      <c r="D32" s="425"/>
      <c r="E32" s="425"/>
      <c r="F32" s="425"/>
      <c r="G32" s="426"/>
    </row>
    <row r="33" spans="1:7" ht="20.25" customHeight="1" x14ac:dyDescent="0.2">
      <c r="A33" s="473" t="s">
        <v>111</v>
      </c>
      <c r="B33" s="474"/>
      <c r="C33" s="474"/>
      <c r="D33" s="474"/>
      <c r="E33" s="474"/>
      <c r="F33" s="474"/>
      <c r="G33" s="475"/>
    </row>
    <row r="34" spans="1:7" ht="19.5" customHeight="1" x14ac:dyDescent="0.2">
      <c r="A34" s="394" t="s">
        <v>112</v>
      </c>
      <c r="B34" s="403"/>
      <c r="C34" s="403"/>
      <c r="D34" s="403"/>
      <c r="E34" s="403"/>
      <c r="F34" s="403"/>
      <c r="G34" s="404"/>
    </row>
    <row r="35" spans="1:7" ht="22.5" customHeight="1" x14ac:dyDescent="0.2">
      <c r="A35" s="476" t="s">
        <v>113</v>
      </c>
      <c r="B35" s="477"/>
      <c r="C35" s="477"/>
      <c r="D35" s="477"/>
      <c r="E35" s="477"/>
      <c r="F35" s="477"/>
      <c r="G35" s="478"/>
    </row>
    <row r="36" spans="1:7" ht="19.5" customHeight="1" x14ac:dyDescent="0.2">
      <c r="A36" s="394" t="s">
        <v>96</v>
      </c>
      <c r="B36" s="403"/>
      <c r="C36" s="403"/>
      <c r="D36" s="403"/>
      <c r="E36" s="403"/>
      <c r="F36" s="403"/>
      <c r="G36" s="404"/>
    </row>
    <row r="37" spans="1:7" ht="20.25" customHeight="1" x14ac:dyDescent="0.2">
      <c r="A37" s="394" t="s">
        <v>114</v>
      </c>
      <c r="B37" s="403"/>
      <c r="C37" s="403"/>
      <c r="D37" s="403"/>
      <c r="E37" s="403"/>
      <c r="F37" s="403"/>
      <c r="G37" s="404"/>
    </row>
    <row r="38" spans="1:7" ht="23.25" customHeight="1" x14ac:dyDescent="0.2">
      <c r="A38" s="394" t="s">
        <v>115</v>
      </c>
      <c r="B38" s="403"/>
      <c r="C38" s="403"/>
      <c r="D38" s="403"/>
      <c r="E38" s="403"/>
      <c r="F38" s="403"/>
      <c r="G38" s="404"/>
    </row>
    <row r="39" spans="1:7" ht="15" customHeight="1" x14ac:dyDescent="0.2">
      <c r="A39" s="460" t="s">
        <v>116</v>
      </c>
      <c r="B39" s="461"/>
      <c r="C39" s="461"/>
      <c r="D39" s="461"/>
      <c r="E39" s="461"/>
      <c r="F39" s="461"/>
      <c r="G39" s="462"/>
    </row>
  </sheetData>
  <protectedRanges>
    <protectedRange sqref="B9:D16 B18:D20" name="Rango1_1"/>
  </protectedRanges>
  <mergeCells count="15">
    <mergeCell ref="F1:G1"/>
    <mergeCell ref="A6:G6"/>
    <mergeCell ref="A2:G2"/>
    <mergeCell ref="A3:G3"/>
    <mergeCell ref="A4:G4"/>
    <mergeCell ref="A5:B5"/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</mergeCells>
  <printOptions horizontalCentered="1"/>
  <pageMargins left="0.27559055118110237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zoomScale="120" zoomScaleNormal="120" workbookViewId="0">
      <selection activeCell="D10" sqref="D10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79" t="s">
        <v>145</v>
      </c>
      <c r="G1" s="479"/>
    </row>
    <row r="2" spans="1:7" s="134" customFormat="1" ht="15.75" customHeight="1" x14ac:dyDescent="0.25">
      <c r="A2" s="413" t="s">
        <v>18</v>
      </c>
      <c r="B2" s="413"/>
      <c r="C2" s="413"/>
      <c r="D2" s="413"/>
      <c r="E2" s="413"/>
      <c r="F2" s="413"/>
      <c r="G2" s="413"/>
    </row>
    <row r="3" spans="1:7" ht="15" x14ac:dyDescent="0.2">
      <c r="A3" s="413" t="s">
        <v>68</v>
      </c>
      <c r="B3" s="413"/>
      <c r="C3" s="413"/>
      <c r="D3" s="413"/>
      <c r="E3" s="413"/>
      <c r="F3" s="413"/>
      <c r="G3" s="413"/>
    </row>
    <row r="4" spans="1:7" ht="15" x14ac:dyDescent="0.25">
      <c r="A4" s="414" t="s">
        <v>232</v>
      </c>
      <c r="B4" s="414"/>
      <c r="C4" s="414"/>
      <c r="D4" s="414"/>
      <c r="E4" s="414"/>
      <c r="F4" s="414"/>
      <c r="G4" s="414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42" t="s">
        <v>275</v>
      </c>
      <c r="B6" s="342"/>
      <c r="C6" s="342"/>
      <c r="D6" s="342"/>
      <c r="E6" s="342"/>
      <c r="F6" s="342"/>
      <c r="G6" s="342"/>
    </row>
    <row r="7" spans="1:7" ht="15" x14ac:dyDescent="0.2">
      <c r="A7" s="423"/>
      <c r="B7" s="423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323</v>
      </c>
      <c r="B9" s="17" t="s">
        <v>322</v>
      </c>
      <c r="C9" s="7">
        <v>6870871.3799999999</v>
      </c>
      <c r="D9" s="25">
        <v>7339892.0700000003</v>
      </c>
      <c r="E9" s="25">
        <f>D9-C9</f>
        <v>469020.69000000041</v>
      </c>
      <c r="F9" s="5" t="s">
        <v>321</v>
      </c>
      <c r="G9" s="5" t="s">
        <v>303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6870871.3799999999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72" t="s">
        <v>273</v>
      </c>
      <c r="B17" s="472"/>
      <c r="C17" s="472"/>
      <c r="D17" s="472"/>
      <c r="E17" s="472"/>
      <c r="F17" s="480"/>
      <c r="G17" s="480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424" t="s">
        <v>73</v>
      </c>
      <c r="B31" s="425"/>
      <c r="C31" s="425"/>
      <c r="D31" s="425"/>
      <c r="E31" s="425"/>
      <c r="F31" s="425"/>
      <c r="G31" s="426"/>
    </row>
    <row r="32" spans="1:7" x14ac:dyDescent="0.2">
      <c r="A32" s="473" t="s">
        <v>111</v>
      </c>
      <c r="B32" s="474"/>
      <c r="C32" s="474"/>
      <c r="D32" s="474"/>
      <c r="E32" s="474"/>
      <c r="F32" s="474"/>
      <c r="G32" s="475"/>
    </row>
    <row r="33" spans="1:7" x14ac:dyDescent="0.2">
      <c r="A33" s="394" t="s">
        <v>112</v>
      </c>
      <c r="B33" s="403"/>
      <c r="C33" s="403"/>
      <c r="D33" s="403"/>
      <c r="E33" s="403"/>
      <c r="F33" s="403"/>
      <c r="G33" s="404"/>
    </row>
    <row r="34" spans="1:7" x14ac:dyDescent="0.2">
      <c r="A34" s="476" t="s">
        <v>113</v>
      </c>
      <c r="B34" s="477"/>
      <c r="C34" s="477"/>
      <c r="D34" s="477"/>
      <c r="E34" s="477"/>
      <c r="F34" s="477"/>
      <c r="G34" s="478"/>
    </row>
    <row r="35" spans="1:7" x14ac:dyDescent="0.2">
      <c r="A35" s="394" t="s">
        <v>96</v>
      </c>
      <c r="B35" s="403"/>
      <c r="C35" s="403"/>
      <c r="D35" s="403"/>
      <c r="E35" s="403"/>
      <c r="F35" s="403"/>
      <c r="G35" s="404"/>
    </row>
    <row r="36" spans="1:7" x14ac:dyDescent="0.2">
      <c r="A36" s="394" t="s">
        <v>114</v>
      </c>
      <c r="B36" s="403"/>
      <c r="C36" s="403"/>
      <c r="D36" s="403"/>
      <c r="E36" s="403"/>
      <c r="F36" s="403"/>
      <c r="G36" s="404"/>
    </row>
    <row r="37" spans="1:7" x14ac:dyDescent="0.2">
      <c r="A37" s="394" t="s">
        <v>115</v>
      </c>
      <c r="B37" s="403"/>
      <c r="C37" s="403"/>
      <c r="D37" s="403"/>
      <c r="E37" s="403"/>
      <c r="F37" s="403"/>
      <c r="G37" s="404"/>
    </row>
    <row r="38" spans="1:7" ht="15" customHeight="1" x14ac:dyDescent="0.2">
      <c r="A38" s="460" t="s">
        <v>116</v>
      </c>
      <c r="B38" s="461"/>
      <c r="C38" s="461"/>
      <c r="D38" s="461"/>
      <c r="E38" s="461"/>
      <c r="F38" s="461"/>
      <c r="G38" s="462"/>
    </row>
  </sheetData>
  <protectedRanges>
    <protectedRange sqref="B9:D16 B18:D19" name="Rango1_1"/>
  </protectedRanges>
  <mergeCells count="15">
    <mergeCell ref="F1:G1"/>
    <mergeCell ref="A2:G2"/>
    <mergeCell ref="A3:G3"/>
    <mergeCell ref="A4:G4"/>
    <mergeCell ref="A7:B7"/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</mergeCells>
  <printOptions horizontalCentered="1"/>
  <pageMargins left="0.27559055118110237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workbookViewId="0">
      <selection activeCell="D10" sqref="D10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83" t="s">
        <v>18</v>
      </c>
      <c r="B2" s="483"/>
      <c r="C2" s="483"/>
      <c r="D2" s="483"/>
    </row>
    <row r="3" spans="1:5" ht="15" x14ac:dyDescent="0.2">
      <c r="A3" s="483" t="s">
        <v>60</v>
      </c>
      <c r="B3" s="483"/>
      <c r="C3" s="483"/>
      <c r="D3" s="483"/>
    </row>
    <row r="4" spans="1:5" ht="15" x14ac:dyDescent="0.25">
      <c r="A4" s="484" t="s">
        <v>6</v>
      </c>
      <c r="B4" s="484"/>
      <c r="C4" s="484"/>
      <c r="D4" s="484"/>
    </row>
    <row r="5" spans="1:5" ht="15" x14ac:dyDescent="0.2">
      <c r="A5" s="485" t="s">
        <v>61</v>
      </c>
      <c r="B5" s="485"/>
      <c r="C5" s="485"/>
      <c r="D5" s="485"/>
    </row>
    <row r="6" spans="1:5" ht="15" x14ac:dyDescent="0.25">
      <c r="A6" s="68"/>
      <c r="B6" s="68"/>
      <c r="C6" s="68"/>
      <c r="D6" s="68"/>
    </row>
    <row r="7" spans="1:5" ht="15" x14ac:dyDescent="0.2">
      <c r="A7" s="413" t="s">
        <v>275</v>
      </c>
      <c r="B7" s="413"/>
      <c r="C7" s="413"/>
      <c r="D7" s="413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2025</v>
      </c>
      <c r="D9" s="151">
        <v>2024</v>
      </c>
    </row>
    <row r="10" spans="1:5" x14ac:dyDescent="0.2">
      <c r="A10" s="481" t="s">
        <v>62</v>
      </c>
      <c r="B10" s="482"/>
      <c r="C10" s="54"/>
      <c r="D10" s="54"/>
    </row>
    <row r="11" spans="1:5" x14ac:dyDescent="0.2">
      <c r="A11" s="256" t="s">
        <v>283</v>
      </c>
      <c r="B11" s="255" t="s">
        <v>329</v>
      </c>
      <c r="C11" s="268">
        <v>0</v>
      </c>
      <c r="D11" s="54"/>
    </row>
    <row r="12" spans="1:5" s="254" customFormat="1" x14ac:dyDescent="0.2">
      <c r="A12" s="263" t="s">
        <v>280</v>
      </c>
      <c r="B12" s="255" t="s">
        <v>324</v>
      </c>
      <c r="C12" s="14">
        <v>2221347.41</v>
      </c>
      <c r="D12" s="253"/>
    </row>
    <row r="13" spans="1:5" s="254" customFormat="1" x14ac:dyDescent="0.2">
      <c r="A13" s="256" t="s">
        <v>284</v>
      </c>
      <c r="B13" s="255" t="s">
        <v>326</v>
      </c>
      <c r="C13" s="14">
        <v>4070661</v>
      </c>
      <c r="D13" s="257"/>
      <c r="E13" s="258"/>
    </row>
    <row r="14" spans="1:5" s="254" customFormat="1" x14ac:dyDescent="0.2">
      <c r="A14" s="256" t="s">
        <v>285</v>
      </c>
      <c r="B14" s="255" t="s">
        <v>325</v>
      </c>
      <c r="C14" s="14">
        <v>247757.55</v>
      </c>
      <c r="D14" s="257"/>
      <c r="E14" s="258"/>
    </row>
    <row r="15" spans="1:5" s="254" customFormat="1" x14ac:dyDescent="0.2">
      <c r="A15" s="256" t="s">
        <v>286</v>
      </c>
      <c r="B15" s="255" t="s">
        <v>327</v>
      </c>
      <c r="C15" s="14">
        <v>0</v>
      </c>
      <c r="D15" s="257"/>
      <c r="E15" s="258"/>
    </row>
    <row r="16" spans="1:5" x14ac:dyDescent="0.2">
      <c r="A16" s="264" t="s">
        <v>287</v>
      </c>
      <c r="B16" s="264" t="s">
        <v>328</v>
      </c>
      <c r="C16" s="14">
        <v>275235.81</v>
      </c>
      <c r="D16" s="259"/>
      <c r="E16" s="260"/>
    </row>
    <row r="17" spans="1:7" x14ac:dyDescent="0.2">
      <c r="A17" s="259"/>
      <c r="B17" s="259"/>
      <c r="C17" s="259"/>
      <c r="D17" s="259"/>
      <c r="E17" s="260"/>
    </row>
    <row r="18" spans="1:7" x14ac:dyDescent="0.2">
      <c r="A18" s="481" t="s">
        <v>63</v>
      </c>
      <c r="B18" s="482"/>
      <c r="C18" s="259"/>
      <c r="D18" s="259"/>
      <c r="E18" s="260"/>
    </row>
    <row r="19" spans="1:7" x14ac:dyDescent="0.2">
      <c r="A19" s="259"/>
      <c r="B19" s="259"/>
      <c r="C19" s="259"/>
      <c r="D19" s="259"/>
      <c r="E19" s="260"/>
    </row>
    <row r="20" spans="1:7" x14ac:dyDescent="0.2">
      <c r="A20" s="259"/>
      <c r="B20" s="259"/>
      <c r="C20" s="259"/>
      <c r="D20" s="259"/>
      <c r="E20" s="260"/>
    </row>
    <row r="21" spans="1:7" x14ac:dyDescent="0.2">
      <c r="A21" s="481" t="s">
        <v>64</v>
      </c>
      <c r="B21" s="482"/>
      <c r="C21" s="259"/>
      <c r="D21" s="259"/>
      <c r="E21" s="260"/>
    </row>
    <row r="22" spans="1:7" x14ac:dyDescent="0.2">
      <c r="A22" s="259"/>
      <c r="B22" s="259"/>
      <c r="C22" s="259"/>
      <c r="D22" s="259"/>
      <c r="E22" s="260"/>
    </row>
    <row r="23" spans="1:7" x14ac:dyDescent="0.2">
      <c r="A23" s="259"/>
      <c r="B23" s="259"/>
      <c r="C23" s="259"/>
      <c r="D23" s="259"/>
      <c r="E23" s="260"/>
    </row>
    <row r="24" spans="1:7" x14ac:dyDescent="0.2">
      <c r="A24" s="481" t="s">
        <v>70</v>
      </c>
      <c r="B24" s="482"/>
      <c r="C24" s="259"/>
      <c r="D24" s="259"/>
      <c r="E24" s="260"/>
    </row>
    <row r="25" spans="1:7" x14ac:dyDescent="0.2">
      <c r="A25" s="259"/>
      <c r="B25" s="259"/>
      <c r="C25" s="259"/>
      <c r="D25" s="259"/>
      <c r="E25" s="260"/>
    </row>
    <row r="26" spans="1:7" x14ac:dyDescent="0.2">
      <c r="A26" s="261"/>
      <c r="B26" s="259"/>
      <c r="C26" s="259"/>
      <c r="D26" s="262"/>
      <c r="E26" s="260"/>
    </row>
    <row r="27" spans="1:7" ht="14.25" customHeight="1" x14ac:dyDescent="0.2">
      <c r="A27" s="481" t="s">
        <v>65</v>
      </c>
      <c r="B27" s="482"/>
      <c r="C27" s="259"/>
      <c r="D27" s="259"/>
      <c r="E27" s="260"/>
    </row>
    <row r="28" spans="1:7" ht="14.25" customHeight="1" x14ac:dyDescent="0.2">
      <c r="A28" s="259"/>
      <c r="B28" s="259"/>
      <c r="C28" s="259"/>
      <c r="D28" s="259"/>
      <c r="E28" s="260"/>
    </row>
    <row r="29" spans="1:7" ht="14.25" customHeight="1" x14ac:dyDescent="0.2">
      <c r="A29" s="259"/>
      <c r="B29" s="259"/>
      <c r="C29" s="259"/>
      <c r="D29" s="259"/>
      <c r="E29" s="260"/>
    </row>
    <row r="30" spans="1:7" s="157" customFormat="1" ht="15" x14ac:dyDescent="0.25">
      <c r="A30" s="153"/>
      <c r="B30" s="152" t="s">
        <v>69</v>
      </c>
      <c r="C30" s="154">
        <f>SUM(C10:C26)</f>
        <v>6815001.7699999996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72" t="s">
        <v>273</v>
      </c>
      <c r="B32" s="472"/>
      <c r="C32" s="472"/>
      <c r="D32" s="472"/>
      <c r="E32" s="205"/>
      <c r="F32" s="206"/>
      <c r="G32" s="206"/>
    </row>
    <row r="33" spans="1:4" s="157" customFormat="1" ht="15" x14ac:dyDescent="0.25">
      <c r="A33" s="472"/>
      <c r="B33" s="472"/>
      <c r="C33" s="472"/>
      <c r="D33" s="472"/>
    </row>
    <row r="34" spans="1:4" s="157" customFormat="1" ht="15" x14ac:dyDescent="0.25">
      <c r="A34" s="232"/>
      <c r="B34" s="232"/>
      <c r="C34" s="232"/>
      <c r="D34" s="232"/>
    </row>
    <row r="35" spans="1:4" s="157" customFormat="1" ht="15" x14ac:dyDescent="0.25">
      <c r="A35" s="232"/>
      <c r="B35" s="232"/>
      <c r="C35" s="232"/>
      <c r="D35" s="232"/>
    </row>
    <row r="36" spans="1:4" x14ac:dyDescent="0.2">
      <c r="A36" s="55"/>
      <c r="B36" s="56"/>
      <c r="C36" s="57"/>
      <c r="D36" s="58"/>
    </row>
  </sheetData>
  <protectedRanges>
    <protectedRange sqref="C10:D11 C18:D18 C21:D21 C24:D24 C27:D27 B17:D17 B19:D20 B22:D23 B25:D26 B28:D31 B33:D36 D12:D15 B16 D16" name="Rango1_1"/>
    <protectedRange sqref="A26:A29" name="Rango1"/>
    <protectedRange sqref="C12:C16" name="Rango1_1_3"/>
  </protectedRanges>
  <mergeCells count="11">
    <mergeCell ref="A2:D2"/>
    <mergeCell ref="A3:D3"/>
    <mergeCell ref="A4:D4"/>
    <mergeCell ref="A10:B10"/>
    <mergeCell ref="A5:D5"/>
    <mergeCell ref="A7:D7"/>
    <mergeCell ref="A18:B18"/>
    <mergeCell ref="A21:B21"/>
    <mergeCell ref="A24:B24"/>
    <mergeCell ref="A27:B27"/>
    <mergeCell ref="A32:D33"/>
  </mergeCells>
  <printOptions horizontalCentered="1"/>
  <pageMargins left="0.39370078740157483" right="0.55118110236220474" top="0.74803149606299213" bottom="0.51181102362204722" header="0.31496062992125984" footer="0.51181102362204722"/>
  <pageSetup scale="93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workbookViewId="0">
      <selection activeCell="G7" sqref="G7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6.710937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413" t="s">
        <v>18</v>
      </c>
      <c r="B2" s="413"/>
      <c r="C2" s="413"/>
      <c r="D2" s="413"/>
      <c r="E2" s="413"/>
      <c r="F2" s="413"/>
      <c r="G2" s="413"/>
      <c r="H2" s="139"/>
      <c r="I2" s="139"/>
      <c r="J2" s="139"/>
    </row>
    <row r="3" spans="1:10" ht="15" x14ac:dyDescent="0.2">
      <c r="A3" s="483" t="s">
        <v>60</v>
      </c>
      <c r="B3" s="483"/>
      <c r="C3" s="483"/>
      <c r="D3" s="483"/>
      <c r="E3" s="483"/>
      <c r="F3" s="483"/>
      <c r="G3" s="483"/>
      <c r="H3" s="208"/>
      <c r="I3" s="208"/>
      <c r="J3" s="208"/>
    </row>
    <row r="4" spans="1:10" ht="15" x14ac:dyDescent="0.2">
      <c r="A4" s="486" t="s">
        <v>405</v>
      </c>
      <c r="B4" s="486"/>
      <c r="C4" s="486"/>
      <c r="D4" s="486"/>
      <c r="E4" s="486"/>
      <c r="F4" s="486"/>
      <c r="G4" s="486"/>
    </row>
    <row r="6" spans="1:10" ht="15" x14ac:dyDescent="0.2">
      <c r="A6" s="413" t="s">
        <v>275</v>
      </c>
      <c r="B6" s="413"/>
      <c r="C6" s="413"/>
      <c r="D6" s="413"/>
      <c r="E6" s="413"/>
      <c r="F6" s="413"/>
      <c r="G6" s="413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/>
      <c r="B10" s="6"/>
      <c r="C10" s="265"/>
      <c r="D10" s="6"/>
      <c r="E10" s="266"/>
      <c r="F10" s="266"/>
      <c r="G10" s="266"/>
    </row>
    <row r="11" spans="1:10" x14ac:dyDescent="0.2">
      <c r="A11" s="6"/>
      <c r="B11" s="6"/>
      <c r="C11" s="265"/>
      <c r="D11" s="6"/>
      <c r="E11" s="266"/>
      <c r="F11" s="266"/>
      <c r="G11" s="266"/>
    </row>
    <row r="12" spans="1:10" x14ac:dyDescent="0.2">
      <c r="A12" s="6"/>
      <c r="B12" s="6"/>
      <c r="C12" s="265"/>
      <c r="D12" s="6"/>
      <c r="E12" s="266"/>
      <c r="F12" s="266"/>
      <c r="G12" s="266"/>
    </row>
    <row r="13" spans="1:10" x14ac:dyDescent="0.2">
      <c r="A13" s="6"/>
      <c r="B13" s="6"/>
      <c r="C13" s="265"/>
      <c r="D13" s="6"/>
      <c r="E13" s="266"/>
      <c r="F13" s="266"/>
      <c r="G13" s="266"/>
    </row>
    <row r="14" spans="1:10" x14ac:dyDescent="0.2">
      <c r="A14" s="6"/>
      <c r="B14" s="6"/>
      <c r="C14" s="265"/>
      <c r="D14" s="6"/>
      <c r="E14" s="266"/>
      <c r="F14" s="266"/>
      <c r="G14" s="266"/>
    </row>
    <row r="15" spans="1:10" x14ac:dyDescent="0.2">
      <c r="A15" s="6"/>
      <c r="B15" s="6"/>
      <c r="C15" s="6"/>
      <c r="D15" s="6"/>
      <c r="E15" s="266"/>
      <c r="F15" s="266"/>
      <c r="G15" s="266"/>
    </row>
    <row r="18" spans="1:7" x14ac:dyDescent="0.2">
      <c r="A18" s="36" t="s">
        <v>239</v>
      </c>
    </row>
    <row r="19" spans="1:7" ht="38.25" x14ac:dyDescent="0.2">
      <c r="A19" s="177" t="s">
        <v>244</v>
      </c>
      <c r="B19" s="177" t="s">
        <v>245</v>
      </c>
      <c r="C19" s="177" t="s">
        <v>241</v>
      </c>
      <c r="D19" s="177" t="s">
        <v>246</v>
      </c>
      <c r="E19" s="177" t="s">
        <v>250</v>
      </c>
      <c r="F19" s="177" t="s">
        <v>248</v>
      </c>
      <c r="G19" s="177" t="s">
        <v>243</v>
      </c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5" spans="1:7" x14ac:dyDescent="0.2">
      <c r="A25" s="487" t="s">
        <v>273</v>
      </c>
      <c r="B25" s="488"/>
      <c r="C25" s="488"/>
      <c r="D25" s="488"/>
      <c r="E25" s="488"/>
      <c r="F25" s="488"/>
      <c r="G25" s="488"/>
    </row>
    <row r="28" spans="1:7" s="59" customFormat="1" ht="14.25" x14ac:dyDescent="0.2"/>
    <row r="29" spans="1:7" s="59" customFormat="1" ht="14.25" x14ac:dyDescent="0.2"/>
    <row r="30" spans="1:7" s="59" customFormat="1" ht="14.25" x14ac:dyDescent="0.2"/>
    <row r="31" spans="1:7" s="59" customFormat="1" ht="14.25" x14ac:dyDescent="0.2"/>
  </sheetData>
  <mergeCells count="5">
    <mergeCell ref="A2:G2"/>
    <mergeCell ref="A3:G3"/>
    <mergeCell ref="A4:G4"/>
    <mergeCell ref="A25:G25"/>
    <mergeCell ref="A6:G6"/>
  </mergeCells>
  <printOptions horizontalCentered="1"/>
  <pageMargins left="0.19685039370078741" right="0.55118110236220474" top="0.74803149606299213" bottom="0.74803149606299213" header="0.31496062992125984" footer="0.51181102362204722"/>
  <pageSetup scale="91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7" zoomScaleNormal="100" workbookViewId="0">
      <selection activeCell="D12" sqref="D12:D16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42" t="s">
        <v>18</v>
      </c>
      <c r="B2" s="342"/>
      <c r="C2" s="342"/>
      <c r="D2" s="342"/>
      <c r="E2" s="342"/>
      <c r="F2" s="342"/>
      <c r="G2" s="342"/>
      <c r="H2" s="342"/>
    </row>
    <row r="3" spans="1:8" x14ac:dyDescent="0.2">
      <c r="A3" s="342" t="s">
        <v>17</v>
      </c>
      <c r="B3" s="342"/>
      <c r="C3" s="342"/>
      <c r="D3" s="342"/>
      <c r="E3" s="342"/>
      <c r="F3" s="342"/>
      <c r="G3" s="342"/>
      <c r="H3" s="342"/>
    </row>
    <row r="4" spans="1:8" x14ac:dyDescent="0.2">
      <c r="A4" s="343" t="s">
        <v>16</v>
      </c>
      <c r="B4" s="343"/>
      <c r="C4" s="343"/>
      <c r="D4" s="343"/>
      <c r="E4" s="343"/>
      <c r="F4" s="343"/>
      <c r="G4" s="343"/>
      <c r="H4" s="343"/>
    </row>
    <row r="5" spans="1:8" x14ac:dyDescent="0.2">
      <c r="A5" s="343" t="s">
        <v>6</v>
      </c>
      <c r="B5" s="343"/>
      <c r="C5" s="343"/>
      <c r="D5" s="343"/>
      <c r="E5" s="343"/>
      <c r="F5" s="343"/>
      <c r="G5" s="343"/>
      <c r="H5" s="343"/>
    </row>
    <row r="6" spans="1:8" s="234" customFormat="1" x14ac:dyDescent="0.2">
      <c r="A6" s="233"/>
      <c r="B6" s="233"/>
      <c r="C6" s="233"/>
      <c r="D6" s="233"/>
      <c r="E6" s="233"/>
      <c r="F6" s="233"/>
      <c r="G6" s="233"/>
      <c r="H6" s="233"/>
    </row>
    <row r="7" spans="1:8" x14ac:dyDescent="0.2">
      <c r="A7" s="342" t="s">
        <v>275</v>
      </c>
      <c r="B7" s="342"/>
      <c r="C7" s="342"/>
      <c r="D7" s="342"/>
      <c r="E7" s="342"/>
      <c r="F7" s="342"/>
      <c r="G7" s="342"/>
      <c r="H7" s="342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44" t="s">
        <v>5</v>
      </c>
      <c r="B9" s="344"/>
      <c r="C9" s="344"/>
      <c r="D9" s="344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4" customFormat="1" x14ac:dyDescent="0.2">
      <c r="A11" s="246" t="s">
        <v>283</v>
      </c>
      <c r="B11" s="17" t="s">
        <v>278</v>
      </c>
      <c r="C11" s="248" t="s">
        <v>279</v>
      </c>
      <c r="D11" s="14">
        <v>0</v>
      </c>
      <c r="E11" s="3"/>
      <c r="F11" s="3"/>
      <c r="G11" s="11"/>
    </row>
    <row r="12" spans="1:8" ht="14.25" customHeight="1" x14ac:dyDescent="0.2">
      <c r="A12" s="246" t="s">
        <v>280</v>
      </c>
      <c r="B12" s="17" t="s">
        <v>334</v>
      </c>
      <c r="C12" s="248" t="s">
        <v>279</v>
      </c>
      <c r="D12" s="14">
        <v>2221347.41</v>
      </c>
      <c r="E12" s="3"/>
      <c r="F12" s="3"/>
      <c r="G12" s="11"/>
    </row>
    <row r="13" spans="1:8" x14ac:dyDescent="0.2">
      <c r="A13" s="246" t="s">
        <v>284</v>
      </c>
      <c r="B13" s="17" t="s">
        <v>334</v>
      </c>
      <c r="C13" s="248" t="s">
        <v>279</v>
      </c>
      <c r="D13" s="14">
        <v>4070661</v>
      </c>
      <c r="E13" s="3"/>
      <c r="F13" s="3"/>
      <c r="G13" s="11"/>
    </row>
    <row r="14" spans="1:8" s="234" customFormat="1" x14ac:dyDescent="0.2">
      <c r="A14" s="246" t="s">
        <v>285</v>
      </c>
      <c r="B14" s="17" t="s">
        <v>334</v>
      </c>
      <c r="C14" s="248" t="s">
        <v>279</v>
      </c>
      <c r="D14" s="14">
        <v>247757.55</v>
      </c>
      <c r="E14" s="3"/>
      <c r="F14" s="3"/>
      <c r="G14" s="11"/>
    </row>
    <row r="15" spans="1:8" s="234" customFormat="1" x14ac:dyDescent="0.2">
      <c r="A15" s="246" t="s">
        <v>286</v>
      </c>
      <c r="B15" s="16" t="s">
        <v>276</v>
      </c>
      <c r="C15" s="248" t="s">
        <v>279</v>
      </c>
      <c r="D15" s="14">
        <v>0</v>
      </c>
      <c r="E15" s="3"/>
      <c r="F15" s="3"/>
      <c r="G15" s="11"/>
    </row>
    <row r="16" spans="1:8" s="234" customFormat="1" x14ac:dyDescent="0.2">
      <c r="A16" s="246" t="s">
        <v>287</v>
      </c>
      <c r="B16" s="16" t="s">
        <v>277</v>
      </c>
      <c r="C16" s="248" t="s">
        <v>279</v>
      </c>
      <c r="D16" s="14">
        <v>275235.81</v>
      </c>
      <c r="E16" s="3"/>
      <c r="F16" s="3"/>
      <c r="G16" s="11"/>
    </row>
    <row r="17" spans="1:8" s="234" customFormat="1" x14ac:dyDescent="0.2">
      <c r="A17" s="246"/>
      <c r="B17" s="16"/>
      <c r="C17" s="15"/>
      <c r="D17" s="14"/>
      <c r="E17" s="3"/>
      <c r="F17" s="3"/>
      <c r="G17" s="11"/>
    </row>
    <row r="18" spans="1:8" s="63" customFormat="1" x14ac:dyDescent="0.2">
      <c r="A18" s="247"/>
      <c r="B18" s="81"/>
      <c r="C18" s="81" t="s">
        <v>1</v>
      </c>
      <c r="D18" s="85">
        <f>SUM(D11:D17)</f>
        <v>6815001.7699999996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41" t="s">
        <v>15</v>
      </c>
      <c r="B20" s="341"/>
      <c r="C20" s="341"/>
      <c r="D20" s="341"/>
      <c r="E20" s="341"/>
      <c r="F20" s="71"/>
      <c r="G20" s="11"/>
    </row>
    <row r="21" spans="1:8" ht="18.75" customHeight="1" x14ac:dyDescent="0.2">
      <c r="A21" s="332" t="s">
        <v>14</v>
      </c>
      <c r="B21" s="332" t="s">
        <v>13</v>
      </c>
      <c r="C21" s="334" t="s">
        <v>12</v>
      </c>
      <c r="D21" s="334" t="s">
        <v>11</v>
      </c>
      <c r="E21" s="336" t="s">
        <v>10</v>
      </c>
      <c r="F21" s="336"/>
      <c r="G21" s="336"/>
      <c r="H21" s="336"/>
    </row>
    <row r="22" spans="1:8" ht="25.5" x14ac:dyDescent="0.2">
      <c r="A22" s="333"/>
      <c r="B22" s="333"/>
      <c r="C22" s="335"/>
      <c r="D22" s="335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4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4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40" t="s">
        <v>273</v>
      </c>
      <c r="B30" s="340"/>
      <c r="C30" s="340"/>
      <c r="D30" s="340"/>
      <c r="E30" s="340"/>
      <c r="F30" s="340"/>
      <c r="G30" s="340"/>
      <c r="H30" s="340"/>
    </row>
    <row r="31" spans="1:8" s="229" customFormat="1" x14ac:dyDescent="0.2">
      <c r="A31" s="228"/>
      <c r="B31" s="228"/>
      <c r="C31" s="228"/>
      <c r="D31" s="228"/>
      <c r="E31" s="228"/>
      <c r="F31" s="228"/>
      <c r="G31" s="228"/>
      <c r="H31" s="228"/>
    </row>
    <row r="32" spans="1:8" s="272" customFormat="1" x14ac:dyDescent="0.2">
      <c r="A32" s="271"/>
      <c r="B32" s="271"/>
      <c r="C32" s="271"/>
      <c r="D32" s="271"/>
      <c r="E32" s="271"/>
      <c r="F32" s="271"/>
      <c r="G32" s="271"/>
      <c r="H32" s="271"/>
    </row>
    <row r="33" spans="1:8" s="229" customFormat="1" x14ac:dyDescent="0.2">
      <c r="A33" s="228"/>
      <c r="B33" s="228"/>
      <c r="C33" s="228"/>
      <c r="D33" s="228"/>
      <c r="E33" s="228"/>
      <c r="F33" s="228"/>
      <c r="G33" s="228"/>
      <c r="H33" s="228"/>
    </row>
    <row r="34" spans="1:8" s="174" customFormat="1" x14ac:dyDescent="0.2">
      <c r="B34" s="51"/>
      <c r="C34" s="136"/>
      <c r="D34" s="137"/>
      <c r="E34" s="3"/>
      <c r="F34" s="3"/>
      <c r="G34" s="2"/>
      <c r="H34" s="1"/>
    </row>
    <row r="35" spans="1:8" s="174" customFormat="1" ht="15" customHeight="1" x14ac:dyDescent="0.2">
      <c r="A35" s="1"/>
      <c r="B35" s="51"/>
      <c r="C35" s="136"/>
      <c r="D35" s="137"/>
      <c r="E35" s="3"/>
      <c r="F35" s="3"/>
      <c r="G35" s="2"/>
      <c r="H35" s="1"/>
    </row>
    <row r="36" spans="1:8" ht="22.5" customHeight="1" x14ac:dyDescent="0.2">
      <c r="A36" s="1"/>
      <c r="B36" s="294"/>
      <c r="C36" s="302"/>
      <c r="D36" s="302"/>
      <c r="E36" s="294"/>
      <c r="F36" s="3"/>
      <c r="G36" s="2"/>
      <c r="H36" s="1"/>
    </row>
    <row r="37" spans="1:8" ht="15" customHeight="1" x14ac:dyDescent="0.2">
      <c r="A37" s="1"/>
      <c r="B37" s="294"/>
      <c r="C37" s="302"/>
      <c r="D37" s="302"/>
      <c r="E37" s="295"/>
      <c r="F37" s="3"/>
      <c r="G37" s="2"/>
      <c r="H37" s="1"/>
    </row>
    <row r="38" spans="1:8" ht="15" customHeight="1" x14ac:dyDescent="0.2">
      <c r="A38" s="1"/>
      <c r="B38" s="295"/>
      <c r="C38" s="303"/>
      <c r="D38" s="303"/>
      <c r="E38" s="295"/>
      <c r="F38" s="3"/>
      <c r="G38" s="2"/>
      <c r="H38" s="1"/>
    </row>
    <row r="39" spans="1:8" ht="15" customHeight="1" x14ac:dyDescent="0.25">
      <c r="A39" s="1"/>
      <c r="B39" s="295"/>
      <c r="C39" s="303"/>
      <c r="D39" s="303"/>
      <c r="E39" s="296"/>
      <c r="F39" s="3"/>
      <c r="G39" s="2"/>
      <c r="H39" s="1"/>
    </row>
    <row r="40" spans="1:8" ht="15" x14ac:dyDescent="0.25">
      <c r="A40" s="1"/>
      <c r="B40" s="296"/>
      <c r="C40" s="296"/>
      <c r="D40" s="296"/>
      <c r="E40" s="73"/>
      <c r="F40" s="73"/>
    </row>
    <row r="41" spans="1:8" ht="15" customHeight="1" x14ac:dyDescent="0.2">
      <c r="A41" s="337" t="s">
        <v>73</v>
      </c>
      <c r="B41" s="338"/>
      <c r="C41" s="338"/>
      <c r="D41" s="338"/>
      <c r="E41" s="338"/>
      <c r="F41" s="338"/>
      <c r="G41" s="338"/>
      <c r="H41" s="339"/>
    </row>
    <row r="42" spans="1:8" ht="15.75" customHeight="1" x14ac:dyDescent="0.2">
      <c r="A42" s="326" t="s">
        <v>127</v>
      </c>
      <c r="B42" s="327"/>
      <c r="C42" s="327"/>
      <c r="D42" s="327"/>
      <c r="E42" s="327"/>
      <c r="F42" s="96"/>
      <c r="G42" s="74"/>
      <c r="H42" s="75"/>
    </row>
    <row r="43" spans="1:8" ht="15.75" customHeight="1" x14ac:dyDescent="0.2">
      <c r="A43" s="328" t="s">
        <v>103</v>
      </c>
      <c r="B43" s="329"/>
      <c r="C43" s="329"/>
      <c r="D43" s="329"/>
      <c r="E43" s="329"/>
      <c r="F43" s="97"/>
      <c r="G43" s="76"/>
      <c r="H43" s="77"/>
    </row>
    <row r="44" spans="1:8" ht="15.75" customHeight="1" x14ac:dyDescent="0.2">
      <c r="A44" s="328" t="s">
        <v>128</v>
      </c>
      <c r="B44" s="329"/>
      <c r="C44" s="329"/>
      <c r="D44" s="329"/>
      <c r="E44" s="329"/>
      <c r="F44" s="97"/>
      <c r="G44" s="76"/>
      <c r="H44" s="77"/>
    </row>
    <row r="45" spans="1:8" ht="18" customHeight="1" x14ac:dyDescent="0.2">
      <c r="A45" s="330" t="s">
        <v>129</v>
      </c>
      <c r="B45" s="331"/>
      <c r="C45" s="331"/>
      <c r="D45" s="331"/>
      <c r="E45" s="331"/>
      <c r="F45" s="98"/>
      <c r="G45" s="78"/>
      <c r="H45" s="79"/>
    </row>
    <row r="50" ht="10.5" customHeight="1" x14ac:dyDescent="0.2"/>
    <row r="51" hidden="1" x14ac:dyDescent="0.2"/>
    <row r="52" hidden="1" x14ac:dyDescent="0.2"/>
  </sheetData>
  <protectedRanges>
    <protectedRange sqref="B22:F27 B17:D19 D12:D16 B12:B16" name="Rango1_1"/>
    <protectedRange sqref="B34:D38" name="Rango1_1_5"/>
  </protectedRanges>
  <dataConsolidate/>
  <mergeCells count="22">
    <mergeCell ref="A20:E20"/>
    <mergeCell ref="A2:H2"/>
    <mergeCell ref="A3:H3"/>
    <mergeCell ref="A4:H4"/>
    <mergeCell ref="A5:H5"/>
    <mergeCell ref="A9:D9"/>
    <mergeCell ref="A7:H7"/>
    <mergeCell ref="A42:E42"/>
    <mergeCell ref="A43:E43"/>
    <mergeCell ref="A45:E45"/>
    <mergeCell ref="A21:A22"/>
    <mergeCell ref="B21:B22"/>
    <mergeCell ref="C21:C22"/>
    <mergeCell ref="D21:D22"/>
    <mergeCell ref="E21:H21"/>
    <mergeCell ref="A41:H41"/>
    <mergeCell ref="A44:E44"/>
    <mergeCell ref="A30:H30"/>
    <mergeCell ref="C36:D36"/>
    <mergeCell ref="C37:D37"/>
    <mergeCell ref="C38:D38"/>
    <mergeCell ref="C39:D39"/>
  </mergeCells>
  <dataValidations count="1">
    <dataValidation allowBlank="1" showErrorMessage="1" sqref="K21"/>
  </dataValidations>
  <printOptions horizontalCentered="1"/>
  <pageMargins left="0.19685039370078741" right="0.55118110236220474" top="0.55118110236220474" bottom="0.74803149606299213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C10" sqref="C10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49" t="s">
        <v>269</v>
      </c>
    </row>
    <row r="2" spans="1:7" ht="15" x14ac:dyDescent="0.2">
      <c r="A2" s="413" t="s">
        <v>18</v>
      </c>
      <c r="B2" s="413"/>
      <c r="C2" s="413"/>
      <c r="D2" s="139"/>
      <c r="E2" s="139"/>
      <c r="F2" s="139"/>
      <c r="G2" s="139"/>
    </row>
    <row r="3" spans="1:7" ht="15" x14ac:dyDescent="0.2">
      <c r="A3" s="483" t="s">
        <v>60</v>
      </c>
      <c r="B3" s="483"/>
      <c r="C3" s="483"/>
      <c r="D3" s="208"/>
      <c r="E3" s="208"/>
      <c r="F3" s="208"/>
      <c r="G3" s="208"/>
    </row>
    <row r="4" spans="1:7" ht="39" customHeight="1" x14ac:dyDescent="0.2">
      <c r="A4" s="486" t="s">
        <v>256</v>
      </c>
      <c r="B4" s="486"/>
      <c r="C4" s="486"/>
      <c r="D4" s="215"/>
      <c r="E4" s="215"/>
      <c r="F4" s="215"/>
      <c r="G4" s="215"/>
    </row>
    <row r="6" spans="1:7" ht="15" x14ac:dyDescent="0.2">
      <c r="A6" s="139" t="s">
        <v>275</v>
      </c>
    </row>
    <row r="9" spans="1:7" ht="20.100000000000001" customHeight="1" x14ac:dyDescent="0.2">
      <c r="A9" s="209"/>
      <c r="B9" s="214">
        <v>2024</v>
      </c>
      <c r="C9" s="214">
        <v>2023</v>
      </c>
    </row>
    <row r="10" spans="1:7" ht="20.100000000000001" customHeight="1" x14ac:dyDescent="0.2">
      <c r="A10" s="211" t="s">
        <v>257</v>
      </c>
      <c r="B10" s="269">
        <v>428645.71</v>
      </c>
      <c r="C10" s="269">
        <v>980662.19</v>
      </c>
    </row>
    <row r="11" spans="1:7" ht="20.100000000000001" customHeight="1" x14ac:dyDescent="0.2">
      <c r="A11" s="212" t="s">
        <v>258</v>
      </c>
      <c r="B11" s="210"/>
      <c r="C11" s="210"/>
    </row>
    <row r="12" spans="1:7" ht="20.100000000000001" customHeight="1" x14ac:dyDescent="0.2">
      <c r="A12" s="213" t="s">
        <v>259</v>
      </c>
      <c r="B12" s="210">
        <v>0</v>
      </c>
      <c r="C12" s="210">
        <v>0</v>
      </c>
    </row>
    <row r="13" spans="1:7" ht="20.100000000000001" customHeight="1" x14ac:dyDescent="0.2">
      <c r="A13" s="213" t="s">
        <v>260</v>
      </c>
      <c r="B13" s="210">
        <v>0</v>
      </c>
      <c r="C13" s="210">
        <v>0</v>
      </c>
    </row>
    <row r="14" spans="1:7" ht="20.100000000000001" customHeight="1" x14ac:dyDescent="0.2">
      <c r="A14" s="213" t="s">
        <v>261</v>
      </c>
      <c r="B14" s="210">
        <v>0</v>
      </c>
      <c r="C14" s="210">
        <v>0</v>
      </c>
    </row>
    <row r="15" spans="1:7" ht="20.100000000000001" customHeight="1" x14ac:dyDescent="0.2">
      <c r="A15" s="213" t="s">
        <v>262</v>
      </c>
      <c r="B15" s="210" t="s">
        <v>263</v>
      </c>
      <c r="C15" s="210" t="s">
        <v>263</v>
      </c>
    </row>
    <row r="16" spans="1:7" ht="20.100000000000001" customHeight="1" x14ac:dyDescent="0.2">
      <c r="A16" s="213" t="s">
        <v>264</v>
      </c>
      <c r="B16" s="210">
        <v>0</v>
      </c>
      <c r="C16" s="210">
        <v>0</v>
      </c>
    </row>
    <row r="17" spans="1:4" ht="20.100000000000001" customHeight="1" x14ac:dyDescent="0.2">
      <c r="A17" s="213" t="s">
        <v>265</v>
      </c>
      <c r="B17" s="210">
        <v>0</v>
      </c>
      <c r="C17" s="210">
        <v>0</v>
      </c>
    </row>
    <row r="18" spans="1:4" ht="20.100000000000001" customHeight="1" x14ac:dyDescent="0.2">
      <c r="A18" s="213" t="s">
        <v>266</v>
      </c>
      <c r="B18" s="210">
        <v>0</v>
      </c>
      <c r="C18" s="210">
        <v>0</v>
      </c>
    </row>
    <row r="19" spans="1:4" ht="20.100000000000001" customHeight="1" x14ac:dyDescent="0.2"/>
    <row r="20" spans="1:4" x14ac:dyDescent="0.2">
      <c r="A20" s="489" t="s">
        <v>273</v>
      </c>
      <c r="B20" s="489"/>
      <c r="C20" s="489"/>
    </row>
    <row r="21" spans="1:4" x14ac:dyDescent="0.2">
      <c r="A21" s="489"/>
      <c r="B21" s="489"/>
      <c r="C21" s="489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51181102362204722"/>
  <pageSetup paperSize="9" scale="83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zoomScale="98" zoomScaleNormal="98" workbookViewId="0">
      <selection activeCell="D6" sqref="D6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83" t="s">
        <v>18</v>
      </c>
      <c r="B2" s="483"/>
      <c r="C2" s="483"/>
      <c r="D2" s="483"/>
    </row>
    <row r="3" spans="1:4" ht="15" x14ac:dyDescent="0.2">
      <c r="A3" s="483" t="s">
        <v>189</v>
      </c>
      <c r="B3" s="483"/>
      <c r="C3" s="483"/>
      <c r="D3" s="483"/>
    </row>
    <row r="4" spans="1:4" ht="15" x14ac:dyDescent="0.2">
      <c r="A4" s="483" t="s">
        <v>407</v>
      </c>
      <c r="B4" s="483"/>
      <c r="C4" s="483"/>
      <c r="D4" s="483"/>
    </row>
    <row r="5" spans="1:4" ht="15" customHeight="1" x14ac:dyDescent="0.25">
      <c r="A5" s="304" t="s">
        <v>199</v>
      </c>
      <c r="B5" s="304"/>
      <c r="C5" s="304"/>
      <c r="D5" s="304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275</v>
      </c>
      <c r="B7" s="178"/>
      <c r="C7" s="178"/>
      <c r="D7" s="178"/>
    </row>
    <row r="9" spans="1:4" s="188" customFormat="1" ht="20.100000000000001" customHeight="1" x14ac:dyDescent="0.2">
      <c r="A9" s="493" t="s">
        <v>147</v>
      </c>
      <c r="B9" s="494"/>
      <c r="C9" s="495"/>
      <c r="D9" s="297">
        <v>162500</v>
      </c>
    </row>
    <row r="10" spans="1:4" x14ac:dyDescent="0.2">
      <c r="A10" s="500"/>
      <c r="B10" s="501"/>
      <c r="C10" s="182"/>
      <c r="D10" s="183"/>
    </row>
    <row r="11" spans="1:4" ht="15" customHeight="1" x14ac:dyDescent="0.2">
      <c r="A11" s="497" t="s">
        <v>148</v>
      </c>
      <c r="B11" s="497"/>
      <c r="C11" s="184"/>
      <c r="D11" s="189"/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98" t="s">
        <v>153</v>
      </c>
      <c r="B16" s="499"/>
      <c r="C16" s="184">
        <v>0</v>
      </c>
      <c r="D16" s="183"/>
    </row>
    <row r="17" spans="1:7" ht="15" customHeight="1" x14ac:dyDescent="0.2">
      <c r="A17" s="500"/>
      <c r="B17" s="501"/>
      <c r="C17" s="182"/>
      <c r="D17" s="183"/>
    </row>
    <row r="18" spans="1:7" ht="15" customHeight="1" x14ac:dyDescent="0.2">
      <c r="A18" s="502" t="s">
        <v>154</v>
      </c>
      <c r="B18" s="503"/>
      <c r="C18" s="184"/>
      <c r="D18" s="189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98" t="s">
        <v>158</v>
      </c>
      <c r="B22" s="499"/>
      <c r="C22" s="184"/>
      <c r="D22" s="183"/>
    </row>
    <row r="23" spans="1:7" x14ac:dyDescent="0.2">
      <c r="A23" s="500"/>
      <c r="B23" s="501"/>
      <c r="C23" s="182"/>
      <c r="D23" s="183"/>
    </row>
    <row r="24" spans="1:7" s="188" customFormat="1" ht="20.100000000000001" customHeight="1" x14ac:dyDescent="0.2">
      <c r="A24" s="496" t="s">
        <v>159</v>
      </c>
      <c r="B24" s="496"/>
      <c r="C24" s="496"/>
      <c r="D24" s="297">
        <f>+D9+D11-D18</f>
        <v>162500</v>
      </c>
    </row>
    <row r="26" spans="1:7" x14ac:dyDescent="0.2">
      <c r="A26" s="489" t="s">
        <v>273</v>
      </c>
      <c r="B26" s="489"/>
      <c r="C26" s="489"/>
      <c r="D26" s="489"/>
    </row>
    <row r="27" spans="1:7" x14ac:dyDescent="0.2">
      <c r="A27" s="489"/>
      <c r="B27" s="489"/>
      <c r="C27" s="489"/>
      <c r="D27" s="489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90" t="s">
        <v>194</v>
      </c>
      <c r="B43" s="491"/>
      <c r="C43" s="491"/>
      <c r="D43" s="492"/>
    </row>
    <row r="44" spans="1:7" ht="33.75" customHeight="1" x14ac:dyDescent="0.2">
      <c r="A44" s="190" t="s">
        <v>190</v>
      </c>
      <c r="B44" s="504" t="s">
        <v>195</v>
      </c>
      <c r="C44" s="505"/>
      <c r="D44" s="506"/>
    </row>
    <row r="45" spans="1:7" ht="36" customHeight="1" x14ac:dyDescent="0.2">
      <c r="A45" s="191" t="s">
        <v>191</v>
      </c>
      <c r="B45" s="507" t="s">
        <v>196</v>
      </c>
      <c r="C45" s="508"/>
      <c r="D45" s="509"/>
    </row>
    <row r="46" spans="1:7" ht="28.5" customHeight="1" x14ac:dyDescent="0.2">
      <c r="A46" s="191" t="s">
        <v>192</v>
      </c>
      <c r="B46" s="507" t="s">
        <v>197</v>
      </c>
      <c r="C46" s="508"/>
      <c r="D46" s="509"/>
    </row>
    <row r="47" spans="1:7" x14ac:dyDescent="0.2">
      <c r="A47" s="192" t="s">
        <v>193</v>
      </c>
      <c r="B47" s="510" t="s">
        <v>198</v>
      </c>
      <c r="C47" s="511"/>
      <c r="D47" s="512"/>
    </row>
  </sheetData>
  <protectedRanges>
    <protectedRange sqref="B29:D33" name="Rango1_1"/>
  </protectedRanges>
  <mergeCells count="19">
    <mergeCell ref="B44:D44"/>
    <mergeCell ref="B45:D45"/>
    <mergeCell ref="B46:D46"/>
    <mergeCell ref="B47:D47"/>
    <mergeCell ref="A5:D5"/>
    <mergeCell ref="A10:B10"/>
    <mergeCell ref="A26:D27"/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</mergeCells>
  <printOptions horizontalCentered="1"/>
  <pageMargins left="0.35433070866141736" right="0.19685039370078741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tabSelected="1" workbookViewId="0">
      <selection activeCell="A5" sqref="A5:D5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83" t="s">
        <v>18</v>
      </c>
      <c r="B2" s="483"/>
      <c r="C2" s="483"/>
      <c r="D2" s="483"/>
    </row>
    <row r="3" spans="1:4" ht="15" x14ac:dyDescent="0.2">
      <c r="A3" s="517" t="s">
        <v>160</v>
      </c>
      <c r="B3" s="517"/>
      <c r="C3" s="517"/>
      <c r="D3" s="517"/>
    </row>
    <row r="4" spans="1:4" ht="15" x14ac:dyDescent="0.2">
      <c r="A4" s="517" t="s">
        <v>408</v>
      </c>
      <c r="B4" s="517"/>
      <c r="C4" s="517"/>
      <c r="D4" s="517"/>
    </row>
    <row r="5" spans="1:4" ht="15" x14ac:dyDescent="0.25">
      <c r="A5" s="304" t="s">
        <v>199</v>
      </c>
      <c r="B5" s="304"/>
      <c r="C5" s="304"/>
      <c r="D5" s="304"/>
    </row>
    <row r="7" spans="1:4" ht="15" x14ac:dyDescent="0.2">
      <c r="A7" s="516" t="s">
        <v>275</v>
      </c>
      <c r="B7" s="516"/>
      <c r="C7" s="516"/>
      <c r="D7" s="516"/>
    </row>
    <row r="8" spans="1:4" x14ac:dyDescent="0.2">
      <c r="A8" s="518"/>
      <c r="B8" s="518"/>
      <c r="C8" s="518"/>
      <c r="D8" s="518"/>
    </row>
    <row r="9" spans="1:4" s="188" customFormat="1" ht="20.100000000000001" customHeight="1" x14ac:dyDescent="0.2">
      <c r="A9" s="493" t="s">
        <v>161</v>
      </c>
      <c r="B9" s="494"/>
      <c r="C9" s="495"/>
      <c r="D9" s="297">
        <v>332820.43</v>
      </c>
    </row>
    <row r="10" spans="1:4" x14ac:dyDescent="0.2">
      <c r="A10" s="500"/>
      <c r="B10" s="501"/>
      <c r="C10" s="194"/>
      <c r="D10" s="183"/>
    </row>
    <row r="11" spans="1:4" ht="20.100000000000001" customHeight="1" x14ac:dyDescent="0.2">
      <c r="A11" s="519" t="s">
        <v>162</v>
      </c>
      <c r="B11" s="519"/>
      <c r="C11" s="195"/>
      <c r="D11" s="298">
        <v>8624.66</v>
      </c>
    </row>
    <row r="12" spans="1:4" x14ac:dyDescent="0.2">
      <c r="A12" s="196"/>
      <c r="B12" s="197" t="s">
        <v>163</v>
      </c>
      <c r="C12" s="290"/>
      <c r="D12" s="198"/>
    </row>
    <row r="13" spans="1:4" x14ac:dyDescent="0.2">
      <c r="A13" s="185"/>
      <c r="B13" s="186" t="s">
        <v>164</v>
      </c>
      <c r="C13" s="184"/>
      <c r="D13" s="198"/>
    </row>
    <row r="14" spans="1:4" x14ac:dyDescent="0.2">
      <c r="A14" s="185"/>
      <c r="B14" s="186" t="s">
        <v>165</v>
      </c>
      <c r="C14" s="184"/>
      <c r="D14" s="198"/>
    </row>
    <row r="15" spans="1:4" x14ac:dyDescent="0.2">
      <c r="A15" s="185"/>
      <c r="B15" s="186" t="s">
        <v>166</v>
      </c>
      <c r="C15" s="184"/>
      <c r="D15" s="198"/>
    </row>
    <row r="16" spans="1:4" x14ac:dyDescent="0.2">
      <c r="A16" s="185"/>
      <c r="B16" s="186" t="s">
        <v>167</v>
      </c>
      <c r="C16" s="184"/>
      <c r="D16" s="198"/>
    </row>
    <row r="17" spans="1:4" x14ac:dyDescent="0.2">
      <c r="A17" s="185"/>
      <c r="B17" s="186" t="s">
        <v>168</v>
      </c>
      <c r="C17" s="184"/>
      <c r="D17" s="198"/>
    </row>
    <row r="18" spans="1:4" x14ac:dyDescent="0.2">
      <c r="A18" s="185"/>
      <c r="B18" s="186" t="s">
        <v>169</v>
      </c>
      <c r="C18" s="184"/>
      <c r="D18" s="198"/>
    </row>
    <row r="19" spans="1:4" x14ac:dyDescent="0.2">
      <c r="A19" s="185"/>
      <c r="B19" s="186" t="s">
        <v>170</v>
      </c>
      <c r="C19" s="184"/>
      <c r="D19" s="198"/>
    </row>
    <row r="20" spans="1:4" x14ac:dyDescent="0.2">
      <c r="A20" s="185"/>
      <c r="B20" s="186" t="s">
        <v>171</v>
      </c>
      <c r="C20" s="299">
        <v>1113.5999999999999</v>
      </c>
      <c r="D20" s="198"/>
    </row>
    <row r="21" spans="1:4" x14ac:dyDescent="0.2">
      <c r="A21" s="185"/>
      <c r="B21" s="186" t="s">
        <v>172</v>
      </c>
      <c r="C21" s="184"/>
      <c r="D21" s="198"/>
    </row>
    <row r="22" spans="1:4" x14ac:dyDescent="0.2">
      <c r="A22" s="185"/>
      <c r="B22" s="186" t="s">
        <v>173</v>
      </c>
      <c r="C22" s="184"/>
      <c r="D22" s="198"/>
    </row>
    <row r="23" spans="1:4" x14ac:dyDescent="0.2">
      <c r="A23" s="185"/>
      <c r="B23" s="186" t="s">
        <v>174</v>
      </c>
      <c r="C23" s="184"/>
      <c r="D23" s="198"/>
    </row>
    <row r="24" spans="1:4" x14ac:dyDescent="0.2">
      <c r="A24" s="185"/>
      <c r="B24" s="186" t="s">
        <v>175</v>
      </c>
      <c r="C24" s="184"/>
      <c r="D24" s="198"/>
    </row>
    <row r="25" spans="1:4" x14ac:dyDescent="0.2">
      <c r="A25" s="185"/>
      <c r="B25" s="186" t="s">
        <v>176</v>
      </c>
      <c r="C25" s="184"/>
      <c r="D25" s="198"/>
    </row>
    <row r="26" spans="1:4" x14ac:dyDescent="0.2">
      <c r="A26" s="185"/>
      <c r="B26" s="186" t="s">
        <v>177</v>
      </c>
      <c r="C26" s="184"/>
      <c r="D26" s="198"/>
    </row>
    <row r="27" spans="1:4" x14ac:dyDescent="0.2">
      <c r="A27" s="185"/>
      <c r="B27" s="186" t="s">
        <v>178</v>
      </c>
      <c r="C27" s="184"/>
      <c r="D27" s="198"/>
    </row>
    <row r="28" spans="1:4" x14ac:dyDescent="0.2">
      <c r="A28" s="498" t="s">
        <v>179</v>
      </c>
      <c r="B28" s="499"/>
      <c r="C28" s="184"/>
      <c r="D28" s="198"/>
    </row>
    <row r="29" spans="1:4" x14ac:dyDescent="0.2">
      <c r="A29" s="500"/>
      <c r="B29" s="501"/>
      <c r="C29" s="182"/>
      <c r="D29" s="199"/>
    </row>
    <row r="30" spans="1:4" ht="20.100000000000001" customHeight="1" x14ac:dyDescent="0.2">
      <c r="A30" s="519" t="s">
        <v>180</v>
      </c>
      <c r="B30" s="519"/>
      <c r="C30" s="184"/>
      <c r="D30" s="298">
        <v>7511.06</v>
      </c>
    </row>
    <row r="31" spans="1:4" x14ac:dyDescent="0.2">
      <c r="A31" s="196"/>
      <c r="B31" s="197" t="s">
        <v>181</v>
      </c>
      <c r="C31" s="184">
        <v>0</v>
      </c>
      <c r="D31" s="198"/>
    </row>
    <row r="32" spans="1:4" x14ac:dyDescent="0.2">
      <c r="A32" s="185"/>
      <c r="B32" s="186" t="s">
        <v>182</v>
      </c>
      <c r="C32" s="184"/>
      <c r="D32" s="198"/>
    </row>
    <row r="33" spans="1:8" x14ac:dyDescent="0.2">
      <c r="A33" s="185"/>
      <c r="B33" s="186" t="s">
        <v>183</v>
      </c>
      <c r="C33" s="184"/>
      <c r="D33" s="198"/>
    </row>
    <row r="34" spans="1:8" ht="25.5" x14ac:dyDescent="0.2">
      <c r="A34" s="185"/>
      <c r="B34" s="186" t="s">
        <v>184</v>
      </c>
      <c r="C34" s="184"/>
      <c r="D34" s="198"/>
    </row>
    <row r="35" spans="1:8" x14ac:dyDescent="0.2">
      <c r="A35" s="185"/>
      <c r="B35" s="186" t="s">
        <v>185</v>
      </c>
      <c r="C35" s="184"/>
      <c r="D35" s="198"/>
    </row>
    <row r="36" spans="1:8" x14ac:dyDescent="0.2">
      <c r="A36" s="185"/>
      <c r="B36" s="186" t="s">
        <v>186</v>
      </c>
      <c r="C36" s="184"/>
      <c r="D36" s="198"/>
    </row>
    <row r="37" spans="1:8" x14ac:dyDescent="0.2">
      <c r="A37" s="498" t="s">
        <v>187</v>
      </c>
      <c r="B37" s="499"/>
      <c r="C37" s="184"/>
      <c r="D37" s="198"/>
    </row>
    <row r="38" spans="1:8" x14ac:dyDescent="0.2">
      <c r="A38" s="500"/>
      <c r="B38" s="501"/>
      <c r="C38" s="182"/>
      <c r="D38" s="183"/>
    </row>
    <row r="39" spans="1:8" s="188" customFormat="1" ht="20.100000000000001" customHeight="1" x14ac:dyDescent="0.2">
      <c r="A39" s="493" t="s">
        <v>188</v>
      </c>
      <c r="B39" s="494"/>
      <c r="C39" s="495"/>
      <c r="D39" s="300">
        <f>D9-D11+D30</f>
        <v>331706.83</v>
      </c>
      <c r="G39" s="292"/>
      <c r="H39" s="292"/>
    </row>
    <row r="40" spans="1:8" x14ac:dyDescent="0.2">
      <c r="G40" s="293"/>
      <c r="H40" s="293"/>
    </row>
    <row r="41" spans="1:8" x14ac:dyDescent="0.2">
      <c r="A41" s="489" t="s">
        <v>273</v>
      </c>
      <c r="B41" s="489"/>
      <c r="C41" s="489"/>
      <c r="D41" s="489"/>
      <c r="H41" s="293"/>
    </row>
    <row r="42" spans="1:8" x14ac:dyDescent="0.2">
      <c r="A42" s="489"/>
      <c r="B42" s="489"/>
      <c r="C42" s="489"/>
      <c r="D42" s="489"/>
    </row>
    <row r="44" spans="1:8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8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8" s="18" customFormat="1" ht="14.25" x14ac:dyDescent="0.2">
      <c r="A46" s="135"/>
      <c r="B46" s="294"/>
      <c r="C46" s="302"/>
      <c r="D46" s="302"/>
      <c r="E46" s="137"/>
      <c r="F46" s="26"/>
      <c r="G46" s="26"/>
    </row>
    <row r="47" spans="1:8" s="18" customFormat="1" ht="14.25" x14ac:dyDescent="0.2">
      <c r="A47" s="135"/>
      <c r="B47" s="294"/>
      <c r="C47" s="302"/>
      <c r="D47" s="302"/>
      <c r="E47" s="137"/>
      <c r="F47" s="26"/>
      <c r="G47" s="26"/>
    </row>
    <row r="48" spans="1:8" s="18" customFormat="1" ht="14.25" x14ac:dyDescent="0.2">
      <c r="A48" s="135"/>
      <c r="B48" s="294"/>
      <c r="C48" s="302"/>
      <c r="D48" s="302"/>
      <c r="E48" s="137"/>
      <c r="F48" s="26"/>
      <c r="G48" s="26"/>
    </row>
    <row r="58" spans="1:4" x14ac:dyDescent="0.2">
      <c r="A58" s="520" t="s">
        <v>200</v>
      </c>
      <c r="B58" s="521"/>
      <c r="C58" s="521"/>
      <c r="D58" s="522"/>
    </row>
    <row r="59" spans="1:4" ht="29.25" customHeight="1" x14ac:dyDescent="0.2">
      <c r="A59" s="190" t="s">
        <v>190</v>
      </c>
      <c r="B59" s="504" t="s">
        <v>201</v>
      </c>
      <c r="C59" s="505"/>
      <c r="D59" s="506"/>
    </row>
    <row r="60" spans="1:4" ht="34.5" customHeight="1" x14ac:dyDescent="0.2">
      <c r="A60" s="191" t="s">
        <v>191</v>
      </c>
      <c r="B60" s="507" t="s">
        <v>202</v>
      </c>
      <c r="C60" s="508"/>
      <c r="D60" s="509"/>
    </row>
    <row r="61" spans="1:4" ht="36.75" customHeight="1" x14ac:dyDescent="0.2">
      <c r="A61" s="191" t="s">
        <v>192</v>
      </c>
      <c r="B61" s="507" t="s">
        <v>203</v>
      </c>
      <c r="C61" s="508"/>
      <c r="D61" s="509"/>
    </row>
    <row r="62" spans="1:4" x14ac:dyDescent="0.2">
      <c r="A62" s="192" t="s">
        <v>193</v>
      </c>
      <c r="B62" s="513" t="s">
        <v>204</v>
      </c>
      <c r="C62" s="514"/>
      <c r="D62" s="515"/>
    </row>
  </sheetData>
  <protectedRanges>
    <protectedRange sqref="B44:D48" name="Rango1_1"/>
  </protectedRanges>
  <mergeCells count="24">
    <mergeCell ref="A41:D42"/>
    <mergeCell ref="A58:D58"/>
    <mergeCell ref="B59:D59"/>
    <mergeCell ref="B60:D60"/>
    <mergeCell ref="B61:D61"/>
    <mergeCell ref="C47:D47"/>
    <mergeCell ref="C48:D48"/>
    <mergeCell ref="C46:D46"/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</mergeCells>
  <printOptions horizontalCentered="1"/>
  <pageMargins left="0.27559055118110237" right="0.35433070866141736" top="0.51181102362204722" bottom="0.74803149606299213" header="0.31496062992125984" footer="0.55118110236220474"/>
  <pageSetup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Normal="100" workbookViewId="0">
      <selection activeCell="I13" sqref="I13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42" t="s">
        <v>18</v>
      </c>
      <c r="B3" s="342"/>
      <c r="C3" s="342"/>
      <c r="D3" s="342"/>
      <c r="E3" s="342"/>
      <c r="F3" s="342"/>
      <c r="G3" s="342"/>
      <c r="H3" s="342"/>
      <c r="I3" s="342"/>
      <c r="J3" s="342"/>
    </row>
    <row r="4" spans="1:10" x14ac:dyDescent="0.2">
      <c r="A4" s="342" t="s">
        <v>17</v>
      </c>
      <c r="B4" s="342"/>
      <c r="C4" s="342"/>
      <c r="D4" s="342"/>
      <c r="E4" s="342"/>
      <c r="F4" s="342"/>
      <c r="G4" s="342"/>
      <c r="H4" s="342"/>
      <c r="I4" s="342"/>
      <c r="J4" s="342"/>
    </row>
    <row r="5" spans="1:10" x14ac:dyDescent="0.2">
      <c r="A5" s="343" t="s">
        <v>16</v>
      </c>
      <c r="B5" s="343"/>
      <c r="C5" s="343"/>
      <c r="D5" s="343"/>
      <c r="E5" s="343"/>
      <c r="F5" s="343"/>
      <c r="G5" s="343"/>
      <c r="H5" s="343"/>
      <c r="I5" s="343"/>
      <c r="J5" s="343"/>
    </row>
    <row r="6" spans="1:10" x14ac:dyDescent="0.2">
      <c r="A6" s="343" t="s">
        <v>21</v>
      </c>
      <c r="B6" s="343"/>
      <c r="C6" s="343"/>
      <c r="D6" s="343"/>
      <c r="E6" s="343"/>
      <c r="F6" s="343"/>
      <c r="G6" s="343"/>
      <c r="H6" s="343"/>
      <c r="I6" s="343"/>
      <c r="J6" s="343"/>
    </row>
    <row r="7" spans="1:10" x14ac:dyDescent="0.2">
      <c r="E7" s="20"/>
      <c r="F7" s="20"/>
      <c r="G7" s="20"/>
      <c r="H7" s="20"/>
      <c r="J7" s="70"/>
    </row>
    <row r="8" spans="1:10" x14ac:dyDescent="0.2">
      <c r="A8" s="342" t="s">
        <v>275</v>
      </c>
      <c r="B8" s="342"/>
      <c r="C8" s="342"/>
      <c r="D8" s="342"/>
      <c r="E8" s="342"/>
      <c r="F8" s="342"/>
      <c r="G8" s="342"/>
      <c r="H8" s="342"/>
      <c r="I8" s="342"/>
      <c r="J8" s="342"/>
    </row>
    <row r="9" spans="1:10" ht="15.75" customHeight="1" x14ac:dyDescent="0.2"/>
    <row r="11" spans="1:10" x14ac:dyDescent="0.2">
      <c r="A11" s="344" t="s">
        <v>9</v>
      </c>
      <c r="B11" s="344"/>
      <c r="C11" s="71"/>
      <c r="D11" s="71"/>
      <c r="E11" s="71"/>
      <c r="F11" s="71"/>
      <c r="G11" s="71"/>
      <c r="H11" s="71"/>
    </row>
    <row r="12" spans="1:10" ht="32.25" customHeight="1" x14ac:dyDescent="0.2">
      <c r="A12" s="360" t="s">
        <v>14</v>
      </c>
      <c r="B12" s="360" t="s">
        <v>13</v>
      </c>
      <c r="C12" s="336" t="s">
        <v>11</v>
      </c>
      <c r="D12" s="357" t="s">
        <v>71</v>
      </c>
      <c r="E12" s="358"/>
      <c r="F12" s="358"/>
      <c r="G12" s="358"/>
      <c r="H12" s="359"/>
      <c r="I12" s="357" t="s">
        <v>20</v>
      </c>
      <c r="J12" s="359"/>
    </row>
    <row r="13" spans="1:10" ht="25.5" x14ac:dyDescent="0.2">
      <c r="A13" s="360"/>
      <c r="B13" s="360"/>
      <c r="C13" s="336"/>
      <c r="D13" s="158">
        <v>2024</v>
      </c>
      <c r="E13" s="267">
        <v>2023</v>
      </c>
      <c r="F13" s="267">
        <v>2022</v>
      </c>
      <c r="G13" s="267">
        <v>2021</v>
      </c>
      <c r="H13" s="267">
        <v>2020</v>
      </c>
      <c r="I13" s="158" t="s">
        <v>12</v>
      </c>
      <c r="J13" s="158" t="s">
        <v>19</v>
      </c>
    </row>
    <row r="14" spans="1:10" x14ac:dyDescent="0.2">
      <c r="A14" s="24" t="s">
        <v>280</v>
      </c>
      <c r="B14" s="17" t="s">
        <v>281</v>
      </c>
      <c r="C14" s="23">
        <v>740000</v>
      </c>
      <c r="D14" s="22">
        <v>740000</v>
      </c>
      <c r="E14" s="21">
        <v>740000</v>
      </c>
      <c r="F14" s="21">
        <v>740000</v>
      </c>
      <c r="G14" s="21" t="s">
        <v>403</v>
      </c>
      <c r="H14" s="21">
        <v>0</v>
      </c>
      <c r="I14" s="5" t="s">
        <v>282</v>
      </c>
      <c r="J14" s="5" t="s">
        <v>282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4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4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740000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40" t="s">
        <v>273</v>
      </c>
      <c r="B22" s="340"/>
      <c r="C22" s="340"/>
      <c r="D22" s="340"/>
      <c r="E22" s="340"/>
      <c r="F22" s="340"/>
      <c r="G22" s="340"/>
      <c r="H22" s="340"/>
      <c r="I22" s="340"/>
      <c r="J22" s="340"/>
    </row>
    <row r="23" spans="1:10" s="274" customFormat="1" x14ac:dyDescent="0.2">
      <c r="A23" s="273"/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s="274" customFormat="1" x14ac:dyDescent="0.2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  <row r="25" spans="1:10" s="274" customFormat="1" x14ac:dyDescent="0.2">
      <c r="A25" s="273"/>
      <c r="B25" s="273"/>
      <c r="C25" s="273"/>
      <c r="D25" s="273"/>
      <c r="E25" s="273"/>
      <c r="F25" s="273"/>
      <c r="G25" s="273"/>
      <c r="H25" s="273"/>
      <c r="I25" s="273"/>
      <c r="J25" s="273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A31" s="1"/>
      <c r="B31" s="4"/>
      <c r="C31" s="3"/>
      <c r="D31" s="13"/>
      <c r="E31" s="13"/>
      <c r="F31" s="13"/>
      <c r="G31" s="13"/>
      <c r="H31" s="13"/>
      <c r="I31" s="1"/>
      <c r="J31" s="1"/>
    </row>
    <row r="32" spans="1:10" x14ac:dyDescent="0.2">
      <c r="B32" s="340"/>
      <c r="C32" s="340"/>
      <c r="D32" s="361"/>
      <c r="E32" s="361"/>
    </row>
    <row r="33" spans="1:10" x14ac:dyDescent="0.2">
      <c r="A33" s="345" t="s">
        <v>73</v>
      </c>
      <c r="B33" s="346"/>
      <c r="C33" s="346"/>
      <c r="D33" s="346"/>
      <c r="E33" s="346"/>
      <c r="F33" s="346"/>
      <c r="G33" s="346"/>
      <c r="H33" s="346"/>
      <c r="I33" s="346"/>
      <c r="J33" s="347"/>
    </row>
    <row r="34" spans="1:10" x14ac:dyDescent="0.2">
      <c r="A34" s="348" t="s">
        <v>102</v>
      </c>
      <c r="B34" s="349"/>
      <c r="C34" s="349"/>
      <c r="D34" s="349"/>
      <c r="E34" s="349"/>
      <c r="F34" s="349"/>
      <c r="G34" s="349"/>
      <c r="H34" s="349"/>
      <c r="I34" s="349"/>
      <c r="J34" s="350"/>
    </row>
    <row r="35" spans="1:10" x14ac:dyDescent="0.2">
      <c r="A35" s="351" t="s">
        <v>130</v>
      </c>
      <c r="B35" s="352"/>
      <c r="C35" s="352"/>
      <c r="D35" s="352"/>
      <c r="E35" s="352"/>
      <c r="F35" s="352"/>
      <c r="G35" s="352"/>
      <c r="H35" s="352"/>
      <c r="I35" s="352"/>
      <c r="J35" s="353"/>
    </row>
    <row r="36" spans="1:10" x14ac:dyDescent="0.2">
      <c r="A36" s="354" t="s">
        <v>129</v>
      </c>
      <c r="B36" s="355"/>
      <c r="C36" s="355"/>
      <c r="D36" s="355"/>
      <c r="E36" s="355"/>
      <c r="F36" s="355"/>
      <c r="G36" s="355"/>
      <c r="H36" s="355"/>
      <c r="I36" s="355"/>
      <c r="J36" s="356"/>
    </row>
  </sheetData>
  <protectedRanges>
    <protectedRange sqref="B14:D21 B26:D31" name="Rango1_1"/>
  </protectedRanges>
  <mergeCells count="17">
    <mergeCell ref="A11:B11"/>
    <mergeCell ref="A3:J3"/>
    <mergeCell ref="A4:J4"/>
    <mergeCell ref="A5:J5"/>
    <mergeCell ref="A6:J6"/>
    <mergeCell ref="A8:J8"/>
    <mergeCell ref="A33:J33"/>
    <mergeCell ref="A34:J34"/>
    <mergeCell ref="A35:J35"/>
    <mergeCell ref="A36:J36"/>
    <mergeCell ref="D12:H12"/>
    <mergeCell ref="A12:A13"/>
    <mergeCell ref="B12:B13"/>
    <mergeCell ref="C12:C13"/>
    <mergeCell ref="I12:J12"/>
    <mergeCell ref="B32:E32"/>
    <mergeCell ref="A22:J22"/>
  </mergeCells>
  <pageMargins left="0.43307086614173229" right="0.15748031496062992" top="0.74803149606299213" bottom="0.74803149606299213" header="0.31496062992125984" footer="0.51181102362204722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B26" sqref="B26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42" t="s">
        <v>18</v>
      </c>
      <c r="B2" s="342"/>
      <c r="C2" s="342"/>
      <c r="D2" s="342"/>
      <c r="E2" s="342"/>
      <c r="F2" s="342"/>
      <c r="G2" s="342"/>
    </row>
    <row r="3" spans="1:11" x14ac:dyDescent="0.2">
      <c r="A3" s="342" t="s">
        <v>17</v>
      </c>
      <c r="B3" s="342"/>
      <c r="C3" s="342"/>
      <c r="D3" s="342"/>
      <c r="E3" s="342"/>
      <c r="F3" s="342"/>
      <c r="G3" s="342"/>
    </row>
    <row r="4" spans="1:11" x14ac:dyDescent="0.2">
      <c r="A4" s="343" t="s">
        <v>16</v>
      </c>
      <c r="B4" s="343"/>
      <c r="C4" s="343"/>
      <c r="D4" s="343"/>
      <c r="E4" s="343"/>
      <c r="F4" s="343"/>
      <c r="G4" s="343"/>
    </row>
    <row r="5" spans="1:11" x14ac:dyDescent="0.2">
      <c r="A5" s="378" t="s">
        <v>3</v>
      </c>
      <c r="B5" s="378"/>
      <c r="C5" s="378"/>
      <c r="D5" s="378"/>
      <c r="E5" s="378"/>
      <c r="F5" s="378"/>
      <c r="G5" s="378"/>
      <c r="H5" s="11"/>
      <c r="I5" s="11"/>
      <c r="J5" s="11"/>
      <c r="K5" s="11"/>
    </row>
    <row r="6" spans="1:11" s="234" customFormat="1" x14ac:dyDescent="0.2">
      <c r="A6" s="236"/>
      <c r="B6" s="236"/>
      <c r="C6" s="236"/>
      <c r="D6" s="236"/>
      <c r="E6" s="236"/>
      <c r="F6" s="236"/>
      <c r="G6" s="236"/>
      <c r="H6" s="11"/>
      <c r="I6" s="11"/>
      <c r="J6" s="11"/>
      <c r="K6" s="11"/>
    </row>
    <row r="7" spans="1:11" x14ac:dyDescent="0.2">
      <c r="A7" s="342" t="s">
        <v>275</v>
      </c>
      <c r="B7" s="342"/>
      <c r="C7" s="342"/>
      <c r="D7" s="342"/>
      <c r="E7" s="342"/>
      <c r="F7" s="342"/>
      <c r="G7" s="342"/>
      <c r="H7" s="11"/>
      <c r="I7" s="11"/>
      <c r="J7" s="11"/>
      <c r="K7" s="11"/>
    </row>
    <row r="8" spans="1:11" s="234" customFormat="1" x14ac:dyDescent="0.2">
      <c r="A8" s="235"/>
      <c r="B8" s="235"/>
      <c r="C8" s="235"/>
      <c r="D8" s="235"/>
      <c r="E8" s="236"/>
      <c r="F8" s="236"/>
      <c r="G8" s="236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4" customFormat="1" x14ac:dyDescent="0.2">
      <c r="A13" s="5"/>
      <c r="B13" s="17"/>
      <c r="C13" s="7"/>
      <c r="D13" s="25"/>
      <c r="E13" s="25"/>
      <c r="F13" s="25"/>
      <c r="G13" s="5"/>
    </row>
    <row r="14" spans="1:11" s="234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40" t="s">
        <v>273</v>
      </c>
      <c r="B20" s="340"/>
      <c r="C20" s="340"/>
      <c r="D20" s="340"/>
      <c r="E20" s="340"/>
      <c r="F20" s="340"/>
      <c r="G20" s="340"/>
      <c r="H20" s="200"/>
      <c r="I20" s="200"/>
      <c r="J20" s="200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4" customFormat="1" x14ac:dyDescent="0.2">
      <c r="A22" s="1"/>
      <c r="B22" s="4"/>
      <c r="C22" s="3"/>
      <c r="D22" s="13"/>
      <c r="E22" s="13"/>
      <c r="F22" s="13"/>
      <c r="G22" s="1"/>
    </row>
    <row r="23" spans="1:10" s="234" customFormat="1" x14ac:dyDescent="0.2">
      <c r="A23" s="1"/>
      <c r="B23" s="4"/>
      <c r="C23" s="3"/>
      <c r="D23" s="13"/>
      <c r="E23" s="13"/>
      <c r="F23" s="13"/>
      <c r="G23" s="1"/>
    </row>
    <row r="24" spans="1:10" s="234" customFormat="1" x14ac:dyDescent="0.2">
      <c r="A24" s="1"/>
      <c r="B24" s="4"/>
      <c r="C24" s="3"/>
      <c r="D24" s="13"/>
      <c r="E24" s="13"/>
      <c r="F24" s="13"/>
      <c r="G24" s="1"/>
    </row>
    <row r="25" spans="1:10" s="234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43"/>
      <c r="C29" s="343"/>
      <c r="D29" s="368"/>
      <c r="E29" s="368"/>
      <c r="F29" s="368"/>
    </row>
    <row r="30" spans="1:10" x14ac:dyDescent="0.2">
      <c r="B30" s="62"/>
      <c r="C30" s="62"/>
      <c r="D30" s="63"/>
      <c r="E30" s="63"/>
      <c r="F30" s="63"/>
    </row>
    <row r="31" spans="1:10" s="229" customFormat="1" x14ac:dyDescent="0.2">
      <c r="B31" s="227"/>
      <c r="C31" s="227"/>
      <c r="D31" s="230"/>
      <c r="E31" s="230"/>
      <c r="F31" s="230"/>
    </row>
    <row r="32" spans="1:10" s="229" customFormat="1" x14ac:dyDescent="0.2">
      <c r="B32" s="227"/>
      <c r="C32" s="227"/>
      <c r="D32" s="230"/>
      <c r="E32" s="230"/>
      <c r="F32" s="230"/>
    </row>
    <row r="33" spans="1:11" s="229" customFormat="1" x14ac:dyDescent="0.2">
      <c r="B33" s="227"/>
      <c r="C33" s="227"/>
      <c r="D33" s="230"/>
      <c r="E33" s="230"/>
      <c r="F33" s="230"/>
    </row>
    <row r="34" spans="1:11" s="229" customFormat="1" x14ac:dyDescent="0.2">
      <c r="B34" s="227"/>
      <c r="C34" s="227"/>
      <c r="D34" s="230"/>
      <c r="E34" s="230"/>
      <c r="F34" s="230"/>
    </row>
    <row r="35" spans="1:11" s="229" customFormat="1" x14ac:dyDescent="0.2">
      <c r="B35" s="227"/>
      <c r="C35" s="227"/>
      <c r="D35" s="230"/>
      <c r="E35" s="230"/>
      <c r="F35" s="230"/>
    </row>
    <row r="36" spans="1:11" s="229" customFormat="1" x14ac:dyDescent="0.2">
      <c r="B36" s="227"/>
      <c r="C36" s="227"/>
      <c r="D36" s="230"/>
      <c r="E36" s="230"/>
      <c r="F36" s="230"/>
    </row>
    <row r="37" spans="1:11" s="229" customFormat="1" x14ac:dyDescent="0.2">
      <c r="B37" s="227"/>
      <c r="C37" s="227"/>
      <c r="D37" s="230"/>
      <c r="E37" s="230"/>
      <c r="F37" s="230"/>
    </row>
    <row r="38" spans="1:11" s="229" customFormat="1" x14ac:dyDescent="0.2">
      <c r="B38" s="227"/>
      <c r="C38" s="227"/>
      <c r="D38" s="230"/>
      <c r="E38" s="230"/>
      <c r="F38" s="230"/>
    </row>
    <row r="39" spans="1:11" s="229" customFormat="1" x14ac:dyDescent="0.2">
      <c r="B39" s="227"/>
      <c r="C39" s="227"/>
      <c r="D39" s="230"/>
      <c r="E39" s="230"/>
      <c r="F39" s="230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45" t="s">
        <v>73</v>
      </c>
      <c r="B41" s="346"/>
      <c r="C41" s="346"/>
      <c r="D41" s="346"/>
      <c r="E41" s="346"/>
      <c r="F41" s="346"/>
      <c r="G41" s="347"/>
    </row>
    <row r="42" spans="1:11" x14ac:dyDescent="0.2">
      <c r="A42" s="369" t="s">
        <v>102</v>
      </c>
      <c r="B42" s="327"/>
      <c r="C42" s="327"/>
      <c r="D42" s="327"/>
      <c r="E42" s="327"/>
      <c r="F42" s="327"/>
      <c r="G42" s="370"/>
    </row>
    <row r="43" spans="1:11" x14ac:dyDescent="0.2">
      <c r="A43" s="328" t="s">
        <v>103</v>
      </c>
      <c r="B43" s="329"/>
      <c r="C43" s="329"/>
      <c r="D43" s="329"/>
      <c r="E43" s="329"/>
      <c r="F43" s="329"/>
      <c r="G43" s="371"/>
    </row>
    <row r="44" spans="1:11" x14ac:dyDescent="0.2">
      <c r="A44" s="372" t="s">
        <v>131</v>
      </c>
      <c r="B44" s="373"/>
      <c r="C44" s="373"/>
      <c r="D44" s="373"/>
      <c r="E44" s="373"/>
      <c r="F44" s="373"/>
      <c r="G44" s="374"/>
      <c r="H44" s="11"/>
      <c r="I44" s="11"/>
      <c r="J44" s="11"/>
      <c r="K44" s="11"/>
    </row>
    <row r="45" spans="1:11" x14ac:dyDescent="0.2">
      <c r="A45" s="375" t="s">
        <v>132</v>
      </c>
      <c r="B45" s="376"/>
      <c r="C45" s="376"/>
      <c r="D45" s="376"/>
      <c r="E45" s="376"/>
      <c r="F45" s="376"/>
      <c r="G45" s="377"/>
    </row>
    <row r="46" spans="1:11" x14ac:dyDescent="0.2">
      <c r="A46" s="362" t="s">
        <v>133</v>
      </c>
      <c r="B46" s="363"/>
      <c r="C46" s="363"/>
      <c r="D46" s="363"/>
      <c r="E46" s="363"/>
      <c r="F46" s="363"/>
      <c r="G46" s="364"/>
    </row>
    <row r="47" spans="1:11" x14ac:dyDescent="0.2">
      <c r="A47" s="362" t="s">
        <v>134</v>
      </c>
      <c r="B47" s="363"/>
      <c r="C47" s="363"/>
      <c r="D47" s="363"/>
      <c r="E47" s="363"/>
      <c r="F47" s="363"/>
      <c r="G47" s="364"/>
    </row>
    <row r="48" spans="1:11" x14ac:dyDescent="0.2">
      <c r="A48" s="365" t="s">
        <v>135</v>
      </c>
      <c r="B48" s="366"/>
      <c r="C48" s="366"/>
      <c r="D48" s="366"/>
      <c r="E48" s="366"/>
      <c r="F48" s="366"/>
      <c r="G48" s="367"/>
    </row>
  </sheetData>
  <protectedRanges>
    <protectedRange sqref="B12:D19 B21:D28" name="Rango1_1"/>
  </protectedRanges>
  <mergeCells count="15">
    <mergeCell ref="A20:G20"/>
    <mergeCell ref="A2:G2"/>
    <mergeCell ref="A3:G3"/>
    <mergeCell ref="A4:G4"/>
    <mergeCell ref="A5:G5"/>
    <mergeCell ref="A7:G7"/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</mergeCells>
  <printOptions horizontalCentered="1"/>
  <pageMargins left="0.70866141732283472" right="0.70866141732283472" top="0.74803149606299213" bottom="0.74803149606299213" header="0.31496062992125984" footer="0.51181102362204722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B28" sqref="B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79" t="s">
        <v>18</v>
      </c>
      <c r="B2" s="379"/>
      <c r="C2" s="379"/>
      <c r="D2" s="379"/>
      <c r="E2" s="379"/>
    </row>
    <row r="3" spans="1:6" x14ac:dyDescent="0.2">
      <c r="A3" s="379" t="s">
        <v>17</v>
      </c>
      <c r="B3" s="379"/>
      <c r="C3" s="379"/>
      <c r="D3" s="379"/>
      <c r="E3" s="379"/>
    </row>
    <row r="4" spans="1:6" x14ac:dyDescent="0.2">
      <c r="A4" s="380" t="s">
        <v>16</v>
      </c>
      <c r="B4" s="380"/>
      <c r="C4" s="380"/>
      <c r="D4" s="380"/>
      <c r="E4" s="380"/>
    </row>
    <row r="5" spans="1:6" x14ac:dyDescent="0.2">
      <c r="A5" s="380" t="s">
        <v>25</v>
      </c>
      <c r="B5" s="380"/>
      <c r="C5" s="380"/>
      <c r="D5" s="380"/>
      <c r="E5" s="380"/>
    </row>
    <row r="6" spans="1:6" x14ac:dyDescent="0.2">
      <c r="A6" s="112"/>
      <c r="B6" s="112"/>
      <c r="C6" s="112"/>
      <c r="D6" s="112"/>
      <c r="E6" s="112"/>
    </row>
    <row r="7" spans="1:6" x14ac:dyDescent="0.2">
      <c r="A7" s="342" t="s">
        <v>275</v>
      </c>
      <c r="B7" s="342"/>
      <c r="C7" s="342"/>
      <c r="D7" s="342"/>
      <c r="E7" s="342"/>
    </row>
    <row r="8" spans="1:6" x14ac:dyDescent="0.2">
      <c r="A8" s="116"/>
      <c r="B8" s="116"/>
      <c r="C8" s="116"/>
      <c r="D8" s="116"/>
      <c r="E8" s="112"/>
    </row>
    <row r="9" spans="1:6" x14ac:dyDescent="0.2">
      <c r="A9" s="381" t="s">
        <v>7</v>
      </c>
      <c r="B9" s="381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37" customFormat="1" x14ac:dyDescent="0.2">
      <c r="A12" s="91"/>
      <c r="B12" s="92"/>
      <c r="C12" s="93"/>
      <c r="D12" s="94"/>
      <c r="E12" s="94"/>
    </row>
    <row r="13" spans="1:6" s="237" customFormat="1" x14ac:dyDescent="0.2">
      <c r="A13" s="91"/>
      <c r="B13" s="92"/>
      <c r="C13" s="93"/>
      <c r="D13" s="94"/>
      <c r="E13" s="94"/>
    </row>
    <row r="14" spans="1:6" s="237" customFormat="1" x14ac:dyDescent="0.2">
      <c r="A14" s="91"/>
      <c r="B14" s="92"/>
      <c r="C14" s="93"/>
      <c r="D14" s="94"/>
      <c r="E14" s="94"/>
    </row>
    <row r="15" spans="1:6" s="237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85"/>
      <c r="C20" s="385"/>
      <c r="D20" s="386"/>
      <c r="E20" s="386"/>
    </row>
    <row r="21" spans="1:7" s="176" customFormat="1" x14ac:dyDescent="0.2">
      <c r="A21" s="390" t="s">
        <v>273</v>
      </c>
      <c r="B21" s="390"/>
      <c r="C21" s="390"/>
      <c r="D21" s="390"/>
      <c r="E21" s="390"/>
      <c r="F21" s="200"/>
      <c r="G21" s="200"/>
    </row>
    <row r="22" spans="1:7" x14ac:dyDescent="0.2">
      <c r="A22" s="390"/>
      <c r="B22" s="390"/>
      <c r="C22" s="390"/>
      <c r="D22" s="390"/>
      <c r="E22" s="390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45" t="s">
        <v>73</v>
      </c>
      <c r="B38" s="346"/>
      <c r="C38" s="346"/>
      <c r="D38" s="346"/>
      <c r="E38" s="347"/>
    </row>
    <row r="39" spans="1:5" ht="15" customHeight="1" x14ac:dyDescent="0.2">
      <c r="A39" s="326" t="s">
        <v>74</v>
      </c>
      <c r="B39" s="327"/>
      <c r="C39" s="327"/>
      <c r="D39" s="327"/>
      <c r="E39" s="370"/>
    </row>
    <row r="40" spans="1:5" ht="15" customHeight="1" x14ac:dyDescent="0.2">
      <c r="A40" s="328" t="s">
        <v>75</v>
      </c>
      <c r="B40" s="329"/>
      <c r="C40" s="329"/>
      <c r="D40" s="329"/>
      <c r="E40" s="371"/>
    </row>
    <row r="41" spans="1:5" ht="15" customHeight="1" x14ac:dyDescent="0.2">
      <c r="A41" s="328" t="s">
        <v>86</v>
      </c>
      <c r="B41" s="329"/>
      <c r="C41" s="329"/>
      <c r="D41" s="329"/>
      <c r="E41" s="371"/>
    </row>
    <row r="42" spans="1:5" ht="15" customHeight="1" x14ac:dyDescent="0.2">
      <c r="A42" s="387" t="s">
        <v>87</v>
      </c>
      <c r="B42" s="388"/>
      <c r="C42" s="388"/>
      <c r="D42" s="388"/>
      <c r="E42" s="389"/>
    </row>
    <row r="43" spans="1:5" ht="15" customHeight="1" x14ac:dyDescent="0.2">
      <c r="A43" s="382" t="s">
        <v>88</v>
      </c>
      <c r="B43" s="383"/>
      <c r="C43" s="383"/>
      <c r="D43" s="383"/>
      <c r="E43" s="384"/>
    </row>
  </sheetData>
  <protectedRanges>
    <protectedRange sqref="B11:D19" name="Rango1_1"/>
  </protectedRanges>
  <mergeCells count="14">
    <mergeCell ref="A43:E43"/>
    <mergeCell ref="B20:E20"/>
    <mergeCell ref="A38:E38"/>
    <mergeCell ref="A39:E39"/>
    <mergeCell ref="A40:E40"/>
    <mergeCell ref="A41:E41"/>
    <mergeCell ref="A42:E42"/>
    <mergeCell ref="A21:E22"/>
    <mergeCell ref="A2:E2"/>
    <mergeCell ref="A3:E3"/>
    <mergeCell ref="A4:E4"/>
    <mergeCell ref="A5:E5"/>
    <mergeCell ref="A9:B9"/>
    <mergeCell ref="A7:E7"/>
  </mergeCells>
  <printOptions horizontalCentered="1"/>
  <pageMargins left="0.27559055118110237" right="0.23622047244094491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zoomScaleNormal="100" workbookViewId="0">
      <selection activeCell="D40" sqref="D40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413" t="s">
        <v>18</v>
      </c>
      <c r="B2" s="413"/>
      <c r="C2" s="413"/>
      <c r="D2" s="413"/>
      <c r="E2" s="413"/>
      <c r="F2" s="413"/>
    </row>
    <row r="3" spans="1:6" ht="15" x14ac:dyDescent="0.2">
      <c r="A3" s="413" t="s">
        <v>17</v>
      </c>
      <c r="B3" s="413"/>
      <c r="C3" s="413"/>
      <c r="D3" s="413"/>
      <c r="E3" s="413"/>
      <c r="F3" s="413"/>
    </row>
    <row r="4" spans="1:6" ht="15" x14ac:dyDescent="0.25">
      <c r="A4" s="414" t="s">
        <v>16</v>
      </c>
      <c r="B4" s="414"/>
      <c r="C4" s="414"/>
      <c r="D4" s="414"/>
      <c r="E4" s="414"/>
      <c r="F4" s="414"/>
    </row>
    <row r="5" spans="1:6" ht="15" x14ac:dyDescent="0.25">
      <c r="A5" s="414" t="s">
        <v>58</v>
      </c>
      <c r="B5" s="414"/>
      <c r="C5" s="414"/>
      <c r="D5" s="414"/>
      <c r="E5" s="414"/>
      <c r="F5" s="414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42" t="s">
        <v>275</v>
      </c>
      <c r="B7" s="342"/>
      <c r="C7" s="342"/>
      <c r="D7" s="342"/>
      <c r="E7" s="342"/>
      <c r="F7" s="342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275" t="s">
        <v>36</v>
      </c>
      <c r="D11" s="128" t="s">
        <v>35</v>
      </c>
      <c r="E11" s="129" t="s">
        <v>34</v>
      </c>
      <c r="F11" s="129" t="s">
        <v>33</v>
      </c>
    </row>
    <row r="12" spans="1:6" ht="26.25" customHeight="1" x14ac:dyDescent="0.2">
      <c r="A12" s="282" t="s">
        <v>356</v>
      </c>
      <c r="B12" s="280" t="s">
        <v>359</v>
      </c>
      <c r="C12" s="283">
        <v>180221.7</v>
      </c>
      <c r="D12" s="6">
        <v>0</v>
      </c>
      <c r="E12" s="34"/>
      <c r="F12" s="6"/>
    </row>
    <row r="13" spans="1:6" ht="25.5" x14ac:dyDescent="0.2">
      <c r="A13" s="282" t="s">
        <v>357</v>
      </c>
      <c r="B13" s="281" t="s">
        <v>358</v>
      </c>
      <c r="C13" s="283">
        <v>0</v>
      </c>
      <c r="D13" s="6">
        <v>0</v>
      </c>
      <c r="E13" s="34"/>
      <c r="F13" s="6"/>
    </row>
    <row r="14" spans="1:6" x14ac:dyDescent="0.2">
      <c r="A14" s="6"/>
      <c r="B14" s="6"/>
      <c r="C14" s="266"/>
      <c r="D14" s="6">
        <v>0</v>
      </c>
      <c r="E14" s="34"/>
      <c r="F14" s="6"/>
    </row>
    <row r="15" spans="1:6" x14ac:dyDescent="0.2">
      <c r="A15" s="6"/>
      <c r="B15" s="6"/>
      <c r="C15" s="6">
        <v>0</v>
      </c>
      <c r="D15" s="6">
        <v>0</v>
      </c>
      <c r="E15" s="34"/>
      <c r="F15" s="6"/>
    </row>
    <row r="16" spans="1:6" x14ac:dyDescent="0.2">
      <c r="A16" s="6"/>
      <c r="B16" s="6"/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400" t="s">
        <v>2</v>
      </c>
      <c r="B20" s="401"/>
      <c r="C20" s="401"/>
      <c r="D20" s="401"/>
      <c r="E20" s="401"/>
      <c r="F20" s="402"/>
    </row>
    <row r="21" spans="1:6" x14ac:dyDescent="0.2">
      <c r="A21" s="5" t="s">
        <v>288</v>
      </c>
      <c r="B21" s="9" t="s">
        <v>289</v>
      </c>
      <c r="C21" s="276"/>
      <c r="D21" s="277"/>
      <c r="E21" s="277">
        <f>C21-D21</f>
        <v>0</v>
      </c>
      <c r="F21" s="30"/>
    </row>
    <row r="22" spans="1:6" x14ac:dyDescent="0.2">
      <c r="A22" s="5" t="s">
        <v>290</v>
      </c>
      <c r="B22" s="9" t="s">
        <v>291</v>
      </c>
      <c r="C22" s="276">
        <v>125673.48</v>
      </c>
      <c r="D22" s="277">
        <v>131461.88</v>
      </c>
      <c r="E22" s="277">
        <f>D22-C22</f>
        <v>5788.4000000000087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400" t="s">
        <v>4</v>
      </c>
      <c r="B24" s="401"/>
      <c r="C24" s="401"/>
      <c r="D24" s="401"/>
      <c r="E24" s="401"/>
      <c r="F24" s="402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400" t="s">
        <v>27</v>
      </c>
      <c r="B28" s="401"/>
      <c r="C28" s="401"/>
      <c r="D28" s="401"/>
      <c r="E28" s="401"/>
      <c r="F28" s="402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78">
        <f>SUM(C20:C30)</f>
        <v>125673.48</v>
      </c>
      <c r="D31" s="279">
        <f>SUM(D20:D30)</f>
        <v>131461.88</v>
      </c>
      <c r="E31" s="279">
        <f>SUM(E20:E30)</f>
        <v>5788.4000000000087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412" t="s">
        <v>273</v>
      </c>
      <c r="B33" s="412"/>
      <c r="C33" s="412"/>
      <c r="D33" s="412"/>
      <c r="E33" s="412"/>
      <c r="F33" s="412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5" spans="1:6" x14ac:dyDescent="0.2">
      <c r="A45" s="72"/>
      <c r="B45" s="72"/>
      <c r="C45" s="27"/>
      <c r="D45" s="27"/>
      <c r="E45" s="27"/>
      <c r="F45" s="72"/>
    </row>
    <row r="46" spans="1:6" ht="15" customHeight="1" x14ac:dyDescent="0.2">
      <c r="A46" s="411" t="s">
        <v>73</v>
      </c>
      <c r="B46" s="411"/>
      <c r="C46" s="411"/>
      <c r="D46" s="411"/>
      <c r="E46" s="411"/>
      <c r="F46" s="411"/>
    </row>
    <row r="47" spans="1:6" ht="10.5" customHeight="1" x14ac:dyDescent="0.2">
      <c r="A47" s="405" t="s">
        <v>89</v>
      </c>
      <c r="B47" s="406"/>
      <c r="C47" s="406"/>
      <c r="D47" s="406"/>
      <c r="E47" s="406"/>
      <c r="F47" s="407"/>
    </row>
    <row r="48" spans="1:6" ht="10.5" customHeight="1" x14ac:dyDescent="0.2">
      <c r="A48" s="408" t="s">
        <v>90</v>
      </c>
      <c r="B48" s="409"/>
      <c r="C48" s="409"/>
      <c r="D48" s="409"/>
      <c r="E48" s="409"/>
      <c r="F48" s="410"/>
    </row>
    <row r="49" spans="1:6" ht="10.5" customHeight="1" x14ac:dyDescent="0.2">
      <c r="A49" s="125" t="s">
        <v>91</v>
      </c>
      <c r="B49" s="126"/>
      <c r="C49" s="126"/>
      <c r="D49" s="126"/>
      <c r="E49" s="126"/>
      <c r="F49" s="127"/>
    </row>
    <row r="50" spans="1:6" ht="10.5" customHeight="1" x14ac:dyDescent="0.2">
      <c r="A50" s="125" t="s">
        <v>92</v>
      </c>
      <c r="B50" s="126"/>
      <c r="C50" s="126"/>
      <c r="D50" s="126"/>
      <c r="E50" s="126"/>
      <c r="F50" s="127"/>
    </row>
    <row r="51" spans="1:6" ht="10.5" customHeight="1" x14ac:dyDescent="0.2">
      <c r="A51" s="394" t="s">
        <v>93</v>
      </c>
      <c r="B51" s="403"/>
      <c r="C51" s="403"/>
      <c r="D51" s="403"/>
      <c r="E51" s="403"/>
      <c r="F51" s="404"/>
    </row>
    <row r="52" spans="1:6" ht="10.5" customHeight="1" x14ac:dyDescent="0.2">
      <c r="A52" s="394" t="s">
        <v>94</v>
      </c>
      <c r="B52" s="403"/>
      <c r="C52" s="403"/>
      <c r="D52" s="403"/>
      <c r="E52" s="403"/>
      <c r="F52" s="404"/>
    </row>
    <row r="53" spans="1:6" ht="10.5" customHeight="1" x14ac:dyDescent="0.2">
      <c r="A53" s="394" t="s">
        <v>95</v>
      </c>
      <c r="B53" s="403"/>
      <c r="C53" s="403"/>
      <c r="D53" s="403"/>
      <c r="E53" s="403"/>
      <c r="F53" s="404"/>
    </row>
    <row r="54" spans="1:6" ht="10.5" customHeight="1" x14ac:dyDescent="0.2">
      <c r="A54" s="391" t="s">
        <v>96</v>
      </c>
      <c r="B54" s="392"/>
      <c r="C54" s="392"/>
      <c r="D54" s="392"/>
      <c r="E54" s="392"/>
      <c r="F54" s="393"/>
    </row>
    <row r="55" spans="1:6" ht="10.5" customHeight="1" x14ac:dyDescent="0.2">
      <c r="A55" s="394" t="s">
        <v>97</v>
      </c>
      <c r="B55" s="395"/>
      <c r="C55" s="395"/>
      <c r="D55" s="395"/>
      <c r="E55" s="395"/>
      <c r="F55" s="396"/>
    </row>
    <row r="56" spans="1:6" ht="10.5" customHeight="1" x14ac:dyDescent="0.2">
      <c r="A56" s="391" t="s">
        <v>98</v>
      </c>
      <c r="B56" s="392"/>
      <c r="C56" s="392"/>
      <c r="D56" s="392"/>
      <c r="E56" s="392"/>
      <c r="F56" s="393"/>
    </row>
    <row r="57" spans="1:6" ht="10.5" customHeight="1" x14ac:dyDescent="0.2">
      <c r="A57" s="397"/>
      <c r="B57" s="398"/>
      <c r="C57" s="398"/>
      <c r="D57" s="398"/>
      <c r="E57" s="398"/>
      <c r="F57" s="399"/>
    </row>
  </sheetData>
  <protectedRanges>
    <protectedRange sqref="B21:D23 B25:D27 E20:F31 B29:D31" name="Rango1"/>
  </protectedRanges>
  <mergeCells count="19">
    <mergeCell ref="A20:F20"/>
    <mergeCell ref="A2:F2"/>
    <mergeCell ref="A3:F3"/>
    <mergeCell ref="A4:F4"/>
    <mergeCell ref="A5:F5"/>
    <mergeCell ref="A7:F7"/>
    <mergeCell ref="A54:F54"/>
    <mergeCell ref="A55:F55"/>
    <mergeCell ref="A57:F57"/>
    <mergeCell ref="A24:F24"/>
    <mergeCell ref="A28:F28"/>
    <mergeCell ref="A51:F51"/>
    <mergeCell ref="A52:F52"/>
    <mergeCell ref="A53:F53"/>
    <mergeCell ref="A56:F56"/>
    <mergeCell ref="A47:F47"/>
    <mergeCell ref="A48:F48"/>
    <mergeCell ref="A46:F46"/>
    <mergeCell ref="A33:F33"/>
  </mergeCells>
  <printOptions horizontalCentered="1"/>
  <pageMargins left="0.23622047244094491" right="0.55118110236220474" top="0.43307086614173229" bottom="0.47244094488188981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B28" sqref="B28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413" t="s">
        <v>18</v>
      </c>
      <c r="B2" s="413"/>
      <c r="C2" s="413"/>
      <c r="D2" s="139"/>
      <c r="E2" s="139"/>
      <c r="F2" s="72"/>
      <c r="G2" s="72"/>
    </row>
    <row r="3" spans="1:7" ht="15" x14ac:dyDescent="0.2">
      <c r="A3" s="413" t="s">
        <v>17</v>
      </c>
      <c r="B3" s="413"/>
      <c r="C3" s="413"/>
      <c r="D3" s="139"/>
      <c r="E3" s="139"/>
      <c r="F3" s="72"/>
      <c r="G3" s="72"/>
    </row>
    <row r="4" spans="1:7" ht="15" x14ac:dyDescent="0.25">
      <c r="A4" s="414" t="s">
        <v>16</v>
      </c>
      <c r="B4" s="414"/>
      <c r="C4" s="414"/>
      <c r="D4" s="140"/>
      <c r="E4" s="140"/>
      <c r="F4" s="72"/>
      <c r="G4" s="72"/>
    </row>
    <row r="5" spans="1:7" ht="15" x14ac:dyDescent="0.25">
      <c r="A5" s="416" t="s">
        <v>42</v>
      </c>
      <c r="B5" s="416"/>
      <c r="C5" s="416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42" t="s">
        <v>275</v>
      </c>
      <c r="B7" s="342"/>
      <c r="C7" s="342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412" t="s">
        <v>273</v>
      </c>
      <c r="B19" s="412"/>
      <c r="C19" s="412"/>
      <c r="D19" s="201"/>
      <c r="E19" s="201"/>
      <c r="F19" s="201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29"/>
      <c r="B21" s="229"/>
      <c r="C21" s="229"/>
      <c r="D21" s="229"/>
      <c r="E21" s="229"/>
      <c r="F21" s="229"/>
      <c r="G21" s="229"/>
      <c r="H21" s="26"/>
    </row>
    <row r="33" spans="1:3" ht="48.75" customHeight="1" x14ac:dyDescent="0.2">
      <c r="A33" s="415" t="s">
        <v>104</v>
      </c>
      <c r="B33" s="415"/>
      <c r="C33" s="415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39370078740157483" right="0.55118110236220474" top="0.74803149606299213" bottom="0.74803149606299213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C28" sqref="C28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49" t="s">
        <v>121</v>
      </c>
    </row>
    <row r="2" spans="1:5" s="134" customFormat="1" ht="15.75" customHeight="1" x14ac:dyDescent="0.25">
      <c r="A2" s="413" t="s">
        <v>18</v>
      </c>
      <c r="B2" s="413"/>
      <c r="C2" s="413"/>
      <c r="D2" s="413"/>
    </row>
    <row r="3" spans="1:5" ht="15" x14ac:dyDescent="0.2">
      <c r="A3" s="413" t="s">
        <v>17</v>
      </c>
      <c r="B3" s="413"/>
      <c r="C3" s="413"/>
      <c r="D3" s="413"/>
    </row>
    <row r="4" spans="1:5" ht="15" x14ac:dyDescent="0.25">
      <c r="A4" s="414" t="s">
        <v>16</v>
      </c>
      <c r="B4" s="414"/>
      <c r="C4" s="414"/>
      <c r="D4" s="414"/>
    </row>
    <row r="5" spans="1:5" ht="15" x14ac:dyDescent="0.25">
      <c r="A5" s="414" t="s">
        <v>59</v>
      </c>
      <c r="B5" s="414"/>
      <c r="C5" s="414"/>
      <c r="D5" s="414"/>
    </row>
    <row r="6" spans="1:5" ht="15" x14ac:dyDescent="0.25">
      <c r="A6" s="65"/>
      <c r="B6" s="65"/>
      <c r="C6" s="65"/>
      <c r="D6" s="65"/>
    </row>
    <row r="7" spans="1:5" x14ac:dyDescent="0.2">
      <c r="A7" s="342" t="s">
        <v>275</v>
      </c>
      <c r="B7" s="342"/>
      <c r="C7" s="342"/>
      <c r="D7" s="342"/>
    </row>
    <row r="8" spans="1:5" ht="15" x14ac:dyDescent="0.25">
      <c r="A8" s="65"/>
      <c r="B8" s="65"/>
      <c r="C8" s="65"/>
      <c r="D8" s="65"/>
    </row>
    <row r="9" spans="1:5" ht="15" x14ac:dyDescent="0.2">
      <c r="A9" s="423"/>
      <c r="B9" s="423"/>
      <c r="C9" s="423"/>
      <c r="D9" s="423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274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33" t="s">
        <v>273</v>
      </c>
      <c r="B20" s="433"/>
      <c r="C20" s="433"/>
      <c r="D20" s="433"/>
    </row>
    <row r="21" spans="1:7" x14ac:dyDescent="0.2">
      <c r="A21" s="433"/>
      <c r="B21" s="433"/>
      <c r="C21" s="433"/>
      <c r="D21" s="433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424" t="s">
        <v>73</v>
      </c>
      <c r="B35" s="425"/>
      <c r="C35" s="425"/>
      <c r="D35" s="426"/>
      <c r="E35" s="43"/>
    </row>
    <row r="36" spans="1:5" x14ac:dyDescent="0.2">
      <c r="A36" s="427" t="s">
        <v>99</v>
      </c>
      <c r="B36" s="428"/>
      <c r="C36" s="428"/>
      <c r="D36" s="429"/>
      <c r="E36" s="42"/>
    </row>
    <row r="37" spans="1:5" x14ac:dyDescent="0.2">
      <c r="A37" s="430" t="s">
        <v>94</v>
      </c>
      <c r="B37" s="431"/>
      <c r="C37" s="431"/>
      <c r="D37" s="432"/>
      <c r="E37" s="42"/>
    </row>
    <row r="38" spans="1:5" ht="15" customHeight="1" x14ac:dyDescent="0.2">
      <c r="A38" s="417" t="s">
        <v>100</v>
      </c>
      <c r="B38" s="418"/>
      <c r="C38" s="418"/>
      <c r="D38" s="419"/>
      <c r="E38" s="41"/>
    </row>
    <row r="39" spans="1:5" x14ac:dyDescent="0.2">
      <c r="A39" s="420" t="s">
        <v>101</v>
      </c>
      <c r="B39" s="421"/>
      <c r="C39" s="421"/>
      <c r="D39" s="422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2" zoomScaleNormal="100" workbookViewId="0">
      <selection activeCell="D11" sqref="D11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42" t="s">
        <v>18</v>
      </c>
      <c r="B2" s="342"/>
      <c r="C2" s="342"/>
      <c r="D2" s="342"/>
      <c r="E2" s="342"/>
      <c r="F2" s="342"/>
      <c r="G2" s="342"/>
      <c r="H2" s="342"/>
    </row>
    <row r="3" spans="1:8" x14ac:dyDescent="0.2">
      <c r="A3" s="342" t="s">
        <v>17</v>
      </c>
      <c r="B3" s="342"/>
      <c r="C3" s="342"/>
      <c r="D3" s="342"/>
      <c r="E3" s="342"/>
      <c r="F3" s="342"/>
      <c r="G3" s="342"/>
      <c r="H3" s="342"/>
    </row>
    <row r="4" spans="1:8" x14ac:dyDescent="0.2">
      <c r="A4" s="343" t="s">
        <v>16</v>
      </c>
      <c r="B4" s="343"/>
      <c r="C4" s="343"/>
      <c r="D4" s="343"/>
      <c r="E4" s="343"/>
      <c r="F4" s="343"/>
      <c r="G4" s="343"/>
      <c r="H4" s="343"/>
    </row>
    <row r="5" spans="1:8" x14ac:dyDescent="0.2">
      <c r="A5" s="343" t="s">
        <v>141</v>
      </c>
      <c r="B5" s="343"/>
      <c r="C5" s="343"/>
      <c r="D5" s="343"/>
      <c r="E5" s="343"/>
      <c r="F5" s="343"/>
      <c r="G5" s="343"/>
      <c r="H5" s="343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42" t="s">
        <v>275</v>
      </c>
      <c r="B7" s="342"/>
      <c r="C7" s="342"/>
      <c r="D7" s="342"/>
      <c r="E7" s="342"/>
      <c r="F7" s="342"/>
      <c r="G7" s="342"/>
      <c r="H7" s="342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32" t="s">
        <v>14</v>
      </c>
      <c r="B10" s="332" t="s">
        <v>13</v>
      </c>
      <c r="C10" s="334" t="s">
        <v>404</v>
      </c>
      <c r="D10" s="336" t="s">
        <v>139</v>
      </c>
      <c r="E10" s="336"/>
      <c r="F10" s="336"/>
      <c r="G10" s="336"/>
      <c r="H10" s="434" t="s">
        <v>19</v>
      </c>
    </row>
    <row r="11" spans="1:8" ht="25.5" x14ac:dyDescent="0.2">
      <c r="A11" s="333"/>
      <c r="B11" s="333"/>
      <c r="C11" s="335"/>
      <c r="D11" s="159" t="s">
        <v>76</v>
      </c>
      <c r="E11" s="159" t="s">
        <v>77</v>
      </c>
      <c r="F11" s="159" t="s">
        <v>78</v>
      </c>
      <c r="G11" s="159" t="s">
        <v>79</v>
      </c>
      <c r="H11" s="434"/>
    </row>
    <row r="12" spans="1:8" x14ac:dyDescent="0.2">
      <c r="A12" s="5" t="s">
        <v>298</v>
      </c>
      <c r="B12" s="9" t="s">
        <v>385</v>
      </c>
      <c r="C12" s="7">
        <v>740000</v>
      </c>
      <c r="D12" s="284"/>
      <c r="E12" s="7"/>
      <c r="F12" s="6"/>
      <c r="G12" s="250" t="s">
        <v>296</v>
      </c>
      <c r="H12" s="250" t="s">
        <v>297</v>
      </c>
    </row>
    <row r="13" spans="1:8" s="234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4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4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740000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12" t="s">
        <v>273</v>
      </c>
      <c r="B20" s="412"/>
      <c r="C20" s="412"/>
      <c r="D20" s="412"/>
      <c r="E20" s="412"/>
      <c r="F20" s="412"/>
      <c r="G20" s="412"/>
      <c r="H20" s="412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35" t="s">
        <v>73</v>
      </c>
      <c r="B38" s="435"/>
      <c r="C38" s="435"/>
      <c r="D38" s="435"/>
      <c r="E38" s="435"/>
      <c r="F38" s="435"/>
      <c r="G38" s="435"/>
      <c r="H38" s="435"/>
    </row>
    <row r="39" spans="1:8" ht="15.75" customHeight="1" x14ac:dyDescent="0.2">
      <c r="A39" s="328" t="s">
        <v>102</v>
      </c>
      <c r="B39" s="329"/>
      <c r="C39" s="329"/>
      <c r="D39" s="329"/>
      <c r="E39" s="167"/>
      <c r="F39" s="76"/>
      <c r="G39" s="76"/>
      <c r="H39" s="105"/>
    </row>
    <row r="40" spans="1:8" ht="15.75" customHeight="1" x14ac:dyDescent="0.2">
      <c r="A40" s="328" t="s">
        <v>103</v>
      </c>
      <c r="B40" s="329"/>
      <c r="C40" s="329"/>
      <c r="D40" s="329"/>
      <c r="E40" s="167"/>
      <c r="F40" s="76"/>
      <c r="G40" s="76"/>
      <c r="H40" s="106"/>
    </row>
    <row r="41" spans="1:8" ht="18" customHeight="1" x14ac:dyDescent="0.2">
      <c r="A41" s="330" t="s">
        <v>142</v>
      </c>
      <c r="B41" s="331"/>
      <c r="C41" s="331"/>
      <c r="D41" s="331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A2:H2"/>
    <mergeCell ref="A3:H3"/>
    <mergeCell ref="A4:H4"/>
    <mergeCell ref="A5:H5"/>
    <mergeCell ref="A7:H7"/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22</vt:i4>
      </vt:variant>
    </vt:vector>
  </HeadingPairs>
  <TitlesOfParts>
    <vt:vector size="44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  <vt:lpstr>'C-07'!OLE_LINK1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2024-09-02T18:07:55Z</cp:lastPrinted>
  <dcterms:created xsi:type="dcterms:W3CDTF">2008-11-04T10:53:46Z</dcterms:created>
  <dcterms:modified xsi:type="dcterms:W3CDTF">2025-04-09T18:00:42Z</dcterms:modified>
</cp:coreProperties>
</file>